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278C94E-342F-4A87-B816-3AD99754E838}" xr6:coauthVersionLast="47" xr6:coauthVersionMax="47" xr10:uidLastSave="{00000000-0000-0000-0000-000000000000}"/>
  <bookViews>
    <workbookView xWindow="28680" yWindow="-120" windowWidth="29040" windowHeight="15720" xr2:uid="{966FB6DD-E3A8-4E78-9CE6-BE20BD62AB9F}"/>
  </bookViews>
  <sheets>
    <sheet name="1) 공학, 자연과학계열" sheetId="1" r:id="rId1"/>
    <sheet name="2) 인문사회, 예체능계열" sheetId="2" r:id="rId2"/>
    <sheet name="(참고) 학문계열구분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1" i="2" l="1"/>
  <c r="H31" i="2"/>
  <c r="J30" i="2"/>
  <c r="H30" i="2"/>
  <c r="J29" i="2"/>
  <c r="H29" i="2"/>
  <c r="J28" i="2"/>
  <c r="H28" i="2"/>
  <c r="J27" i="2"/>
  <c r="H27" i="2"/>
  <c r="J26" i="2"/>
  <c r="H26" i="2"/>
  <c r="J25" i="2"/>
  <c r="H25" i="2"/>
  <c r="J24" i="2"/>
  <c r="H24" i="2"/>
  <c r="J23" i="2"/>
  <c r="H23" i="2"/>
  <c r="J22" i="2"/>
  <c r="H22" i="2"/>
  <c r="J21" i="2"/>
  <c r="H21" i="2"/>
  <c r="J20" i="2"/>
  <c r="H20" i="2"/>
  <c r="J19" i="2"/>
  <c r="H19" i="2"/>
  <c r="J18" i="2"/>
  <c r="H18" i="2"/>
  <c r="J17" i="2"/>
  <c r="H17" i="2"/>
  <c r="J16" i="2"/>
  <c r="H16" i="2"/>
  <c r="J15" i="2"/>
  <c r="H15" i="2"/>
  <c r="J14" i="2"/>
  <c r="H14" i="2"/>
  <c r="G28" i="1"/>
  <c r="G29" i="1"/>
  <c r="G30" i="1"/>
  <c r="G31" i="1"/>
  <c r="E30" i="1"/>
  <c r="E29" i="1"/>
  <c r="E28" i="1"/>
  <c r="G23" i="1"/>
  <c r="G24" i="1"/>
  <c r="G25" i="1"/>
  <c r="G26" i="1"/>
  <c r="G27" i="1"/>
  <c r="E27" i="1"/>
  <c r="E26" i="1"/>
  <c r="E25" i="1"/>
  <c r="E24" i="1"/>
  <c r="E23" i="1"/>
  <c r="G15" i="1"/>
  <c r="G16" i="1"/>
  <c r="G17" i="1"/>
  <c r="G18" i="1"/>
  <c r="G19" i="1"/>
  <c r="G20" i="1"/>
  <c r="G21" i="1"/>
  <c r="G22" i="1"/>
  <c r="G14" i="1"/>
  <c r="E14" i="1"/>
  <c r="E15" i="1"/>
  <c r="E16" i="1"/>
  <c r="E17" i="1"/>
  <c r="E18" i="1"/>
  <c r="E19" i="1"/>
  <c r="E20" i="1"/>
  <c r="E21" i="1"/>
  <c r="E22" i="1"/>
  <c r="E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U4" authorId="0" shapeId="0" xr:uid="{B73962A2-1BF6-4329-A5BD-F8C3C79A79D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돋움"/>
            <family val="3"/>
            <charset val="129"/>
          </rPr>
          <t>주저자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</t>
        </r>
        <r>
          <rPr>
            <b/>
            <sz val="11"/>
            <color indexed="81"/>
            <rFont val="Tahoma"/>
            <family val="2"/>
          </rPr>
          <t xml:space="preserve">: </t>
        </r>
        <r>
          <rPr>
            <b/>
            <sz val="11"/>
            <color indexed="81"/>
            <rFont val="돋움"/>
            <family val="3"/>
            <charset val="129"/>
          </rPr>
          <t>단독저자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제</t>
        </r>
        <r>
          <rPr>
            <b/>
            <sz val="11"/>
            <color indexed="81"/>
            <rFont val="Tahoma"/>
            <family val="2"/>
          </rPr>
          <t>1</t>
        </r>
        <r>
          <rPr>
            <b/>
            <sz val="11"/>
            <color indexed="81"/>
            <rFont val="돋움"/>
            <family val="3"/>
            <charset val="129"/>
          </rPr>
          <t>저자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및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교신저자에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해당하는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실제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저자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돋움"/>
            <family val="3"/>
            <charset val="129"/>
          </rPr>
          <t>중복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제외</t>
        </r>
        <r>
          <rPr>
            <sz val="11"/>
            <color indexed="81"/>
            <rFont val="Tahoma"/>
            <family val="2"/>
          </rPr>
          <t>)</t>
        </r>
      </text>
    </comment>
    <comment ref="V4" authorId="0" shapeId="0" xr:uid="{4D9650D5-0BB4-4A19-AC69-5BFD40F8259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돋움"/>
            <family val="3"/>
            <charset val="129"/>
          </rPr>
          <t>기타저자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</t>
        </r>
        <r>
          <rPr>
            <b/>
            <sz val="11"/>
            <color indexed="81"/>
            <rFont val="Tahoma"/>
            <family val="2"/>
          </rPr>
          <t xml:space="preserve">: </t>
        </r>
        <r>
          <rPr>
            <b/>
            <sz val="11"/>
            <color indexed="81"/>
            <rFont val="돋움"/>
            <family val="3"/>
            <charset val="129"/>
          </rPr>
          <t>전체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저자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중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주저자를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제외한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저자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V4" authorId="0" shapeId="0" xr:uid="{D76D30A4-F476-4E77-877A-768D493B644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돋움"/>
            <family val="3"/>
            <charset val="129"/>
          </rPr>
          <t>주저자 수: 단독저자, 제1저자 및 교신저자에 해당하는 실제 저자 수(중복 제외)</t>
        </r>
      </text>
    </comment>
    <comment ref="W4" authorId="0" shapeId="0" xr:uid="{F0EEB802-AC35-4F44-8FC4-A21A3994388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돋움"/>
            <family val="3"/>
            <charset val="129"/>
          </rPr>
          <t>기타저자 수: 전체 저자 중 주저자를 제외한 저자 수</t>
        </r>
      </text>
    </comment>
  </commentList>
</comments>
</file>

<file path=xl/sharedStrings.xml><?xml version="1.0" encoding="utf-8"?>
<sst xmlns="http://schemas.openxmlformats.org/spreadsheetml/2006/main" count="986" uniqueCount="282">
  <si>
    <t>연번</t>
    <phoneticPr fontId="3" type="noConversion"/>
  </si>
  <si>
    <t>학번</t>
    <phoneticPr fontId="3" type="noConversion"/>
  </si>
  <si>
    <t>학과</t>
    <phoneticPr fontId="3" type="noConversion"/>
  </si>
  <si>
    <t>학위</t>
    <phoneticPr fontId="3" type="noConversion"/>
  </si>
  <si>
    <t>논문 제목
(영문)</t>
    <phoneticPr fontId="3" type="noConversion"/>
  </si>
  <si>
    <t>게재정보</t>
  </si>
  <si>
    <t>JCR 영향력지수</t>
  </si>
  <si>
    <t>ISSN/
ISBN/
e-ISSN</t>
    <phoneticPr fontId="3" type="noConversion"/>
  </si>
  <si>
    <t>DOI</t>
  </si>
  <si>
    <t>권</t>
  </si>
  <si>
    <t xml:space="preserve">호 </t>
  </si>
  <si>
    <t>쪽</t>
  </si>
  <si>
    <t>JCR랭킹
카테고리</t>
    <phoneticPr fontId="3" type="noConversion"/>
  </si>
  <si>
    <t>SCI 등급
(Q1~Q4)</t>
    <phoneticPr fontId="3" type="noConversion"/>
  </si>
  <si>
    <t xml:space="preserve">(예시) </t>
    <phoneticPr fontId="3" type="noConversion"/>
  </si>
  <si>
    <t>김oo</t>
    <phoneticPr fontId="3" type="noConversion"/>
  </si>
  <si>
    <t>인공지능융합교육연구단</t>
    <phoneticPr fontId="3" type="noConversion"/>
  </si>
  <si>
    <t>인공지능융합학과</t>
    <phoneticPr fontId="3" type="noConversion"/>
  </si>
  <si>
    <t>박사</t>
    <phoneticPr fontId="3" type="noConversion"/>
  </si>
  <si>
    <t>4학기</t>
    <phoneticPr fontId="3" type="noConversion"/>
  </si>
  <si>
    <t>Texturing of polydimethylsiloxane surface for anti-reflective films with super-hydrophobicity in solar cell application</t>
    <phoneticPr fontId="3" type="noConversion"/>
  </si>
  <si>
    <t>APPLIED SURFACE SCIENCE</t>
  </si>
  <si>
    <t>SSCI</t>
  </si>
  <si>
    <t>0169-4332</t>
  </si>
  <si>
    <t>https://doi.org/10.1016/j.apsusc.2022.152625</t>
    <phoneticPr fontId="3" type="noConversion"/>
  </si>
  <si>
    <t>2025.02.</t>
    <phoneticPr fontId="3" type="noConversion"/>
  </si>
  <si>
    <t>SCIE-MATERIALS SCIENCE, COATINGS &amp; FILMS</t>
  </si>
  <si>
    <t>학위과정
학기</t>
    <phoneticPr fontId="3" type="noConversion"/>
  </si>
  <si>
    <t>게재 
학술지명</t>
    <phoneticPr fontId="3" type="noConversion"/>
  </si>
  <si>
    <t>(예시)</t>
    <phoneticPr fontId="3" type="noConversion"/>
  </si>
  <si>
    <t>부산의관문도시형국제화를위한
글로벌지역학전문인력교육연구단</t>
    <phoneticPr fontId="3" type="noConversion"/>
  </si>
  <si>
    <t>글로벌
지역학과</t>
    <phoneticPr fontId="3" type="noConversion"/>
  </si>
  <si>
    <t>3학기</t>
    <phoneticPr fontId="3" type="noConversion"/>
  </si>
  <si>
    <t>글로벌 시대 한국 지역학의 과제</t>
    <phoneticPr fontId="3" type="noConversion"/>
  </si>
  <si>
    <t>한국연구
재단등재지(KCI)</t>
    <phoneticPr fontId="3" type="noConversion"/>
  </si>
  <si>
    <t>2025.04.</t>
    <phoneticPr fontId="3" type="noConversion"/>
  </si>
  <si>
    <t>학위과정
 학기</t>
    <phoneticPr fontId="3" type="noConversion"/>
  </si>
  <si>
    <t>논문 제목
(국문)</t>
    <phoneticPr fontId="3" type="noConversion"/>
  </si>
  <si>
    <t>게재
학술지명</t>
    <phoneticPr fontId="3" type="noConversion"/>
  </si>
  <si>
    <t>https://doi.org/10.31720/JGA.6.2.4</t>
    <phoneticPr fontId="3" type="noConversion"/>
  </si>
  <si>
    <t>정OO</t>
    <phoneticPr fontId="3" type="noConversion"/>
  </si>
  <si>
    <t>Journal of Global and Area Studies(JGA)</t>
    <phoneticPr fontId="3" type="noConversion"/>
  </si>
  <si>
    <t>81-105</t>
    <phoneticPr fontId="3" type="noConversion"/>
  </si>
  <si>
    <t>152-225</t>
    <phoneticPr fontId="3" type="noConversion"/>
  </si>
  <si>
    <t>(P)2586-0305</t>
    <phoneticPr fontId="3" type="noConversion"/>
  </si>
  <si>
    <t>저널
구분</t>
    <phoneticPr fontId="3" type="noConversion"/>
  </si>
  <si>
    <t>게재연월
(YYYY. MM.)</t>
    <phoneticPr fontId="3" type="noConversion"/>
  </si>
  <si>
    <t>BK21 교육연구단(팀)명
(미해당시 기재 X)</t>
    <phoneticPr fontId="3" type="noConversion"/>
  </si>
  <si>
    <t>The Task of Area Studies in Korea in the Global Era</t>
    <phoneticPr fontId="3" type="noConversion"/>
  </si>
  <si>
    <t>게재연월 
(YYYY. MM.)</t>
    <phoneticPr fontId="3" type="noConversion"/>
  </si>
  <si>
    <t>팀장
이름</t>
    <phoneticPr fontId="3" type="noConversion"/>
  </si>
  <si>
    <t>Q1</t>
  </si>
  <si>
    <t>IF</t>
    <phoneticPr fontId="3" type="noConversion"/>
  </si>
  <si>
    <t>환산 편수</t>
    <phoneticPr fontId="3" type="noConversion"/>
  </si>
  <si>
    <t>JCR랭킹</t>
    <phoneticPr fontId="3" type="noConversion"/>
  </si>
  <si>
    <t>해당분야
저널수</t>
    <phoneticPr fontId="3" type="noConversion"/>
  </si>
  <si>
    <t>※  환산 편수 계산 예시</t>
    <phoneticPr fontId="3" type="noConversion"/>
  </si>
  <si>
    <t>총저자</t>
    <phoneticPr fontId="3" type="noConversion"/>
  </si>
  <si>
    <t>주저자여부</t>
    <phoneticPr fontId="3" type="noConversion"/>
  </si>
  <si>
    <t>Main</t>
    <phoneticPr fontId="3" type="noConversion"/>
  </si>
  <si>
    <t>주저자 수
(m)</t>
    <phoneticPr fontId="3" type="noConversion"/>
  </si>
  <si>
    <t>기타저자 수
(n)</t>
    <phoneticPr fontId="3" type="noConversion"/>
  </si>
  <si>
    <t>주저자 1명의 논문 환산편수
min{1/(m+0.5),0.5}</t>
    <phoneticPr fontId="3" type="noConversion"/>
  </si>
  <si>
    <t>저널 카테고리</t>
    <phoneticPr fontId="3" type="noConversion"/>
  </si>
  <si>
    <t>저널 랭킹</t>
    <phoneticPr fontId="3" type="noConversion"/>
  </si>
  <si>
    <t xml:space="preserve">해당분야 저널 수 </t>
    <phoneticPr fontId="3" type="noConversion"/>
  </si>
  <si>
    <t>제1저자 수</t>
    <phoneticPr fontId="3" type="noConversion"/>
  </si>
  <si>
    <t>교신저자 수</t>
    <phoneticPr fontId="3" type="noConversion"/>
  </si>
  <si>
    <t>주 저자수
(m)</t>
    <phoneticPr fontId="3" type="noConversion"/>
  </si>
  <si>
    <t>기타저자 수(n)</t>
    <phoneticPr fontId="3" type="noConversion"/>
  </si>
  <si>
    <t>제1저자수</t>
    <phoneticPr fontId="3" type="noConversion"/>
  </si>
  <si>
    <t>교신저자수</t>
    <phoneticPr fontId="3" type="noConversion"/>
  </si>
  <si>
    <t>기타저자수
(n)</t>
    <phoneticPr fontId="3" type="noConversion"/>
  </si>
  <si>
    <t>No</t>
  </si>
  <si>
    <t>표준분류계열(대)</t>
  </si>
  <si>
    <t>학과명</t>
  </si>
  <si>
    <t>폐과</t>
  </si>
  <si>
    <t>소재지</t>
  </si>
  <si>
    <t>소재지(상세)</t>
  </si>
  <si>
    <t>단과대학</t>
  </si>
  <si>
    <t>주야구분</t>
  </si>
  <si>
    <t>학과특성</t>
  </si>
  <si>
    <t>표준분류계열(중)</t>
  </si>
  <si>
    <t>표준분류계열(소)</t>
  </si>
  <si>
    <t>관심</t>
  </si>
  <si>
    <t>공학계열</t>
  </si>
  <si>
    <t>표준분류계열(대): 공학계열 - 54 개</t>
  </si>
  <si>
    <t>화학융합공학부(에너지화학소재공학전공)</t>
  </si>
  <si>
    <t>부산</t>
  </si>
  <si>
    <t>남구</t>
  </si>
  <si>
    <t>단과대구분없음</t>
  </si>
  <si>
    <t>주간</t>
  </si>
  <si>
    <t>일반과정</t>
  </si>
  <si>
    <t>화공・고분자・에너지</t>
  </si>
  <si>
    <t>화학공학</t>
  </si>
  <si>
    <t>4차산업융합바이오닉스공학과</t>
  </si>
  <si>
    <t>전기・전자・컴퓨터</t>
  </si>
  <si>
    <t>의공학</t>
  </si>
  <si>
    <t>4차산업융합바이오닉스공학과(바이오-헬스케어 메카트로닉스공학 융합전공)</t>
  </si>
  <si>
    <t>ICT교통융합전공</t>
  </si>
  <si>
    <t>야간</t>
  </si>
  <si>
    <t>계약학과</t>
  </si>
  <si>
    <t>정보・통신공학</t>
  </si>
  <si>
    <t>IT융합응용공학과</t>
  </si>
  <si>
    <t>응용소프트웨어공학</t>
  </si>
  <si>
    <t>건설관리학과</t>
  </si>
  <si>
    <t>건설</t>
  </si>
  <si>
    <t>토목공학</t>
  </si>
  <si>
    <t>건축・소방공학부</t>
  </si>
  <si>
    <t>N.C.E</t>
  </si>
  <si>
    <t>N.C.E.</t>
  </si>
  <si>
    <t>건축공학전공</t>
  </si>
  <si>
    <t>건축공학</t>
  </si>
  <si>
    <t>건축학과</t>
  </si>
  <si>
    <t>건축학</t>
  </si>
  <si>
    <t>금속공학과</t>
  </si>
  <si>
    <t>재료</t>
  </si>
  <si>
    <t>금속공학</t>
  </si>
  <si>
    <t>기계공학과</t>
  </si>
  <si>
    <t>기계</t>
  </si>
  <si>
    <t>기계공학</t>
  </si>
  <si>
    <t>기계설계공학과</t>
  </si>
  <si>
    <t>기계시스템공학과</t>
  </si>
  <si>
    <t>나노융합공학과</t>
  </si>
  <si>
    <t>냉동공조공학과</t>
  </si>
  <si>
    <t>데이터공학과</t>
  </si>
  <si>
    <t>인공지능공학</t>
  </si>
  <si>
    <t>무기체계공학과</t>
  </si>
  <si>
    <t>바이오메디컬공학과</t>
  </si>
  <si>
    <t>빅데이터융합학과</t>
  </si>
  <si>
    <t>전산학・컴퓨터공학</t>
  </si>
  <si>
    <t>산업및데이터공학과</t>
  </si>
  <si>
    <t>산업・안전</t>
  </si>
  <si>
    <t>산업공학</t>
  </si>
  <si>
    <t>산업및데이터공학과(산업데이터공학융합전공)</t>
  </si>
  <si>
    <t>생물공학전공(공학)</t>
  </si>
  <si>
    <t>생명공학</t>
  </si>
  <si>
    <t>생태공학과</t>
  </si>
  <si>
    <t>환경공학</t>
  </si>
  <si>
    <t>소방공학전공</t>
  </si>
  <si>
    <t>방재공학</t>
  </si>
  <si>
    <t>스마트그린기술융합공학과</t>
  </si>
  <si>
    <t>반도체공학</t>
  </si>
  <si>
    <t>스마트모빌리티공학과</t>
  </si>
  <si>
    <t>제어계측공학</t>
  </si>
  <si>
    <t>시스템경영공학과</t>
  </si>
  <si>
    <t>식품공학과</t>
  </si>
  <si>
    <t>신소재시스템공학과</t>
  </si>
  <si>
    <t>신소재공학</t>
  </si>
  <si>
    <t>안전공학과</t>
  </si>
  <si>
    <t>안전공학</t>
  </si>
  <si>
    <t>에너지융합소재공학과</t>
  </si>
  <si>
    <t>고분자공학</t>
  </si>
  <si>
    <t>에너지자원공학과</t>
  </si>
  <si>
    <t>에너지공학</t>
  </si>
  <si>
    <t>융합디스플레이공학과</t>
  </si>
  <si>
    <t>인공지능융합학과</t>
  </si>
  <si>
    <t>전자공학</t>
  </si>
  <si>
    <t>재료공학과</t>
  </si>
  <si>
    <t>재료공학</t>
  </si>
  <si>
    <t>전기공학과</t>
  </si>
  <si>
    <t>전기공학</t>
  </si>
  <si>
    <t>전자공학과</t>
  </si>
  <si>
    <t>정보보호학과</t>
  </si>
  <si>
    <t>정보시스템학과</t>
  </si>
  <si>
    <t>정보통신공학과</t>
  </si>
  <si>
    <t>제어계측공학과</t>
  </si>
  <si>
    <t>조선해양시스템공학과</t>
  </si>
  <si>
    <t>조선・해양공학</t>
  </si>
  <si>
    <t>지구환경시스템과학부(공간정보시스템공학전공)</t>
  </si>
  <si>
    <t>지구환경시스템과학부(환경공학전공)</t>
  </si>
  <si>
    <t>지능로봇공학과</t>
  </si>
  <si>
    <t>컴퓨터공학과</t>
  </si>
  <si>
    <t>토목공학과</t>
  </si>
  <si>
    <t>해양공학과</t>
  </si>
  <si>
    <t>해양산업공학협동과정</t>
  </si>
  <si>
    <t>행정공간정보화드론학과</t>
  </si>
  <si>
    <t>화학융합공학부</t>
  </si>
  <si>
    <t>화학융합공학부(고분자공학전공)</t>
  </si>
  <si>
    <t>화학융합공학부(화학공학전공)</t>
  </si>
  <si>
    <t>휴먼바이오융합학과</t>
  </si>
  <si>
    <t>예체능계열</t>
  </si>
  <si>
    <t>표준분류계열(대): 예체능계열 - 4 개</t>
  </si>
  <si>
    <t>마린융합디자인공학과</t>
  </si>
  <si>
    <t>산업디자인학과</t>
  </si>
  <si>
    <t>미술</t>
  </si>
  <si>
    <t>디자인</t>
  </si>
  <si>
    <t>체육학과</t>
  </si>
  <si>
    <t>무용・체육</t>
  </si>
  <si>
    <t>체육</t>
  </si>
  <si>
    <t>패션디자인학과</t>
  </si>
  <si>
    <t>인문사회계열</t>
  </si>
  <si>
    <t>표준분류계열(대): 인문사회계열 - 25 개</t>
  </si>
  <si>
    <t>글로벌매니지먼트・거버넌스학과</t>
  </si>
  <si>
    <t>사회과학</t>
  </si>
  <si>
    <t>국제학</t>
  </si>
  <si>
    <t>경영컨설팅협동과정</t>
  </si>
  <si>
    <t>경영・경제</t>
  </si>
  <si>
    <t>경영학</t>
  </si>
  <si>
    <t>경영학과</t>
  </si>
  <si>
    <t>경제학과</t>
  </si>
  <si>
    <t>경제학</t>
  </si>
  <si>
    <t>공공인재・금융협동과정</t>
  </si>
  <si>
    <t>금융・보험학</t>
  </si>
  <si>
    <t>과학기술정책학과</t>
  </si>
  <si>
    <t>행정학</t>
  </si>
  <si>
    <t>교육컨설팅학과</t>
  </si>
  <si>
    <t>교육</t>
  </si>
  <si>
    <t>교육학</t>
  </si>
  <si>
    <t>국어국문학과</t>
  </si>
  <si>
    <t>언어・문학</t>
  </si>
  <si>
    <t>국어・국문학</t>
  </si>
  <si>
    <t>국제지역학과</t>
  </si>
  <si>
    <t>인문학</t>
  </si>
  <si>
    <t>국제지역학</t>
  </si>
  <si>
    <t>국제통상물류학과</t>
  </si>
  <si>
    <t>무역・유통학</t>
  </si>
  <si>
    <t>글로벌지역학과</t>
  </si>
  <si>
    <t>미디어커뮤니케이션학과</t>
  </si>
  <si>
    <t>언론・방송・매체학</t>
  </si>
  <si>
    <t>법학과</t>
  </si>
  <si>
    <t>법학</t>
  </si>
  <si>
    <t>사학과</t>
  </si>
  <si>
    <t>역사・고고학</t>
  </si>
  <si>
    <t>사회복지학과</t>
  </si>
  <si>
    <t>사회복지학</t>
  </si>
  <si>
    <t>영어영문학과</t>
  </si>
  <si>
    <t>영어・영문학</t>
  </si>
  <si>
    <t>유아교육학과</t>
  </si>
  <si>
    <t xml:space="preserve">유아교육 </t>
  </si>
  <si>
    <t>일어일문학과</t>
  </si>
  <si>
    <t>일본어・문학</t>
  </si>
  <si>
    <t>자원환경경제학과</t>
  </si>
  <si>
    <t>정치외교학과</t>
  </si>
  <si>
    <t>정치외교학</t>
  </si>
  <si>
    <t>중국학과</t>
  </si>
  <si>
    <t>해양경찰학전공</t>
  </si>
  <si>
    <t>해양수산경영학과</t>
  </si>
  <si>
    <t>행정학과</t>
  </si>
  <si>
    <t>디지털금융학과</t>
  </si>
  <si>
    <t>자연과학계열</t>
  </si>
  <si>
    <t>표준분류계열(대): 자연과학계열 - 21 개</t>
  </si>
  <si>
    <t>간호학과</t>
  </si>
  <si>
    <t>간호</t>
  </si>
  <si>
    <t>간호학</t>
  </si>
  <si>
    <t>과학컴퓨팅학과</t>
  </si>
  <si>
    <t>수학・물리・천문・지구</t>
  </si>
  <si>
    <t>물리학과</t>
  </si>
  <si>
    <t>물리학</t>
  </si>
  <si>
    <t>미생물학전공</t>
  </si>
  <si>
    <t>화학・생명과학・환경</t>
  </si>
  <si>
    <t>생명과학</t>
  </si>
  <si>
    <t>수산물리학전공</t>
  </si>
  <si>
    <t>농림・수산</t>
  </si>
  <si>
    <t>수산학</t>
  </si>
  <si>
    <t>수산생명의학과</t>
  </si>
  <si>
    <t>수산생물학과</t>
  </si>
  <si>
    <t>수해양인적자원개발학과</t>
  </si>
  <si>
    <t>자연과학교육</t>
  </si>
  <si>
    <t>식품영양학과</t>
  </si>
  <si>
    <t>응용수학과</t>
  </si>
  <si>
    <t>수학</t>
  </si>
  <si>
    <t>지구환경시스템과학부</t>
  </si>
  <si>
    <t>환경학</t>
  </si>
  <si>
    <t>지구환경시스템과학부 (지구환경과학전공)</t>
  </si>
  <si>
    <t>지구・지질학</t>
  </si>
  <si>
    <t>지구환경시스템과학부(해양학전공)</t>
  </si>
  <si>
    <t>해양학</t>
  </si>
  <si>
    <t>지구환경시스템과학부(환경대기과학전공)</t>
  </si>
  <si>
    <t>천문・대기과학</t>
  </si>
  <si>
    <t>통계・데이터사이언스학과</t>
  </si>
  <si>
    <t>통계학</t>
  </si>
  <si>
    <t>해양생물학과</t>
  </si>
  <si>
    <t>농림수산환경생태학</t>
  </si>
  <si>
    <t>해양생산관리학부</t>
  </si>
  <si>
    <t>해양수산생명과학부</t>
  </si>
  <si>
    <t>해양수산융합과학협동과정</t>
  </si>
  <si>
    <t>화학과</t>
  </si>
  <si>
    <t>화학</t>
  </si>
  <si>
    <t>지구환경융합학과</t>
  </si>
  <si>
    <r>
      <t>2026학년도 대학원생 우수논문상 연구실적작성표</t>
    </r>
    <r>
      <rPr>
        <b/>
        <sz val="18"/>
        <color rgb="FFFF0000"/>
        <rFont val="맑은 고딕"/>
        <family val="2"/>
        <charset val="129"/>
        <scheme val="minor"/>
      </rPr>
      <t>(공학</t>
    </r>
    <r>
      <rPr>
        <b/>
        <sz val="18"/>
        <color rgb="FFFF0000"/>
        <rFont val="Tahoma"/>
        <family val="2"/>
        <charset val="1"/>
      </rPr>
      <t>‧</t>
    </r>
    <r>
      <rPr>
        <b/>
        <sz val="18"/>
        <color rgb="FFFF0000"/>
        <rFont val="맑은 고딕"/>
        <family val="2"/>
        <charset val="129"/>
      </rPr>
      <t>자연과학</t>
    </r>
    <r>
      <rPr>
        <b/>
        <sz val="18"/>
        <color rgb="FFFF0000"/>
        <rFont val="맑은 고딕"/>
        <family val="2"/>
        <charset val="129"/>
        <scheme val="minor"/>
      </rPr>
      <t>계열)</t>
    </r>
    <phoneticPr fontId="3" type="noConversion"/>
  </si>
  <si>
    <r>
      <t>2026학년도 대학원생 우수논문상 연구실적작성표</t>
    </r>
    <r>
      <rPr>
        <b/>
        <sz val="18"/>
        <color rgb="FFFF0000"/>
        <rFont val="맑은 고딕"/>
        <family val="3"/>
        <charset val="129"/>
        <scheme val="minor"/>
      </rPr>
      <t>(인문사회</t>
    </r>
    <r>
      <rPr>
        <b/>
        <sz val="18"/>
        <color rgb="FFFF0000"/>
        <rFont val="Tahoma"/>
        <family val="3"/>
        <charset val="1"/>
      </rPr>
      <t>‧</t>
    </r>
    <r>
      <rPr>
        <b/>
        <sz val="18"/>
        <color rgb="FFFF0000"/>
        <rFont val="맑은 고딕"/>
        <family val="3"/>
        <charset val="129"/>
        <scheme val="minor"/>
      </rPr>
      <t>예체능계열)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</si>
</sst>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0_);[Red]\(0\)"/>
    <numFmt numFmtId="178" formatCode="0.000"/>
  </numFmts>
  <fonts count="4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8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0"/>
      <color rgb="FF0000FF"/>
      <name val="Noto Sans KR"/>
      <family val="2"/>
    </font>
    <font>
      <sz val="9"/>
      <color rgb="FF0000FF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u/>
      <sz val="10"/>
      <color rgb="FF0000FF"/>
      <name val="맑은 고딕"/>
      <family val="2"/>
      <charset val="129"/>
      <scheme val="minor"/>
    </font>
    <font>
      <u/>
      <sz val="9"/>
      <color rgb="FF0000FF"/>
      <name val="맑은 고딕"/>
      <family val="2"/>
      <charset val="129"/>
      <scheme val="minor"/>
    </font>
    <font>
      <b/>
      <sz val="18"/>
      <color rgb="FFFF0000"/>
      <name val="Tahoma"/>
      <family val="2"/>
      <charset val="1"/>
    </font>
    <font>
      <b/>
      <sz val="18"/>
      <color rgb="FFFF0000"/>
      <name val="Tahoma"/>
      <family val="3"/>
      <charset val="1"/>
    </font>
    <font>
      <b/>
      <sz val="18"/>
      <color rgb="FFFF0000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0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1"/>
      <name val="Tahoma"/>
      <family val="2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sz val="9.75"/>
      <color rgb="FF333333"/>
      <name val="Lato, Noto Sans KR, sans-serif"/>
    </font>
    <font>
      <sz val="11"/>
      <color rgb="FF333333"/>
      <name val="HY견고딕"/>
      <family val="1"/>
      <charset val="129"/>
    </font>
    <font>
      <sz val="9.75"/>
      <color rgb="FF747474"/>
      <name val="Lato, Noto Sans KR, sans-serif"/>
    </font>
    <font>
      <b/>
      <sz val="11"/>
      <name val="HY견고딕"/>
      <family val="1"/>
      <charset val="129"/>
    </font>
    <font>
      <b/>
      <sz val="9.75"/>
      <color rgb="FF747474"/>
      <name val="Lato, Noto Sans KR, sans-serif"/>
    </font>
    <font>
      <sz val="11"/>
      <color rgb="FF000000"/>
      <name val="HY견고딕"/>
      <family val="1"/>
      <charset val="129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gradientFill>
        <stop position="0">
          <color rgb="FFF5F5F5"/>
        </stop>
        <stop position="1">
          <color rgb="FFF5F5F5"/>
        </stop>
      </gradient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5F5F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/>
      <bottom style="thin">
        <color rgb="FFE0E0E0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3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>
      <alignment vertical="center"/>
    </xf>
  </cellStyleXfs>
  <cellXfs count="102">
    <xf numFmtId="0" fontId="0" fillId="0" borderId="0" xfId="0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Protection="1">
      <alignment vertical="center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20" fillId="0" borderId="22" xfId="1" applyFont="1" applyFill="1" applyBorder="1" applyAlignment="1" applyProtection="1">
      <alignment horizontal="center" vertical="center" wrapText="1"/>
      <protection locked="0"/>
    </xf>
    <xf numFmtId="0" fontId="21" fillId="0" borderId="13" xfId="1" applyFont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49" fontId="6" fillId="3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49" fontId="6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center" vertical="center"/>
      <protection locked="0"/>
    </xf>
    <xf numFmtId="0" fontId="12" fillId="0" borderId="16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7" fillId="3" borderId="24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18" fillId="0" borderId="14" xfId="0" applyFont="1" applyBorder="1" applyAlignment="1" applyProtection="1">
      <alignment horizontal="center" vertical="center"/>
      <protection locked="0"/>
    </xf>
    <xf numFmtId="176" fontId="25" fillId="0" borderId="13" xfId="0" applyNumberFormat="1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77" fontId="26" fillId="0" borderId="13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5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178" fontId="26" fillId="0" borderId="13" xfId="0" applyNumberFormat="1" applyFont="1" applyBorder="1" applyAlignment="1">
      <alignment horizontal="center" vertical="center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19" fillId="0" borderId="26" xfId="0" applyFont="1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8" fillId="0" borderId="28" xfId="0" applyFont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35" fillId="5" borderId="33" xfId="0" applyFont="1" applyFill="1" applyBorder="1" applyAlignment="1">
      <alignment horizontal="center" vertical="center"/>
    </xf>
    <xf numFmtId="0" fontId="36" fillId="5" borderId="33" xfId="0" applyFont="1" applyFill="1" applyBorder="1" applyAlignment="1">
      <alignment horizontal="center" vertical="center"/>
    </xf>
    <xf numFmtId="0" fontId="37" fillId="6" borderId="33" xfId="0" applyFont="1" applyFill="1" applyBorder="1" applyAlignment="1">
      <alignment horizontal="center" vertical="center"/>
    </xf>
    <xf numFmtId="49" fontId="39" fillId="6" borderId="34" xfId="0" applyNumberFormat="1" applyFont="1" applyFill="1" applyBorder="1" applyAlignment="1">
      <alignment horizontal="left" vertical="center"/>
    </xf>
    <xf numFmtId="49" fontId="37" fillId="6" borderId="34" xfId="0" applyNumberFormat="1" applyFont="1" applyFill="1" applyBorder="1" applyAlignment="1">
      <alignment horizontal="center" vertical="center"/>
    </xf>
    <xf numFmtId="49" fontId="37" fillId="6" borderId="34" xfId="0" applyNumberFormat="1" applyFont="1" applyFill="1" applyBorder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23" xfId="0" applyFont="1" applyFill="1" applyBorder="1" applyAlignment="1" applyProtection="1">
      <alignment horizontal="center" vertical="center" wrapText="1"/>
      <protection locked="0"/>
    </xf>
    <xf numFmtId="0" fontId="14" fillId="4" borderId="1" xfId="0" applyFont="1" applyFill="1" applyBorder="1" applyAlignment="1" applyProtection="1">
      <alignment horizontal="center" vertical="center"/>
      <protection locked="0"/>
    </xf>
    <xf numFmtId="0" fontId="14" fillId="4" borderId="2" xfId="0" applyFont="1" applyFill="1" applyBorder="1" applyAlignment="1" applyProtection="1">
      <alignment horizontal="center" vertical="center"/>
      <protection locked="0"/>
    </xf>
    <xf numFmtId="0" fontId="14" fillId="4" borderId="3" xfId="0" applyFont="1" applyFill="1" applyBorder="1" applyAlignment="1" applyProtection="1">
      <alignment horizontal="center" vertical="center"/>
      <protection locked="0"/>
    </xf>
    <xf numFmtId="0" fontId="6" fillId="4" borderId="18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19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17" fillId="4" borderId="19" xfId="0" applyFont="1" applyFill="1" applyBorder="1" applyAlignment="1" applyProtection="1">
      <alignment horizontal="center" vertical="center" wrapText="1"/>
      <protection locked="0"/>
    </xf>
    <xf numFmtId="0" fontId="17" fillId="4" borderId="13" xfId="0" applyFont="1" applyFill="1" applyBorder="1" applyAlignment="1" applyProtection="1">
      <alignment horizontal="center" vertical="center" wrapText="1"/>
      <protection locked="0"/>
    </xf>
    <xf numFmtId="0" fontId="17" fillId="4" borderId="20" xfId="0" applyFont="1" applyFill="1" applyBorder="1" applyAlignment="1" applyProtection="1">
      <alignment horizontal="center" vertical="center" wrapText="1"/>
      <protection locked="0"/>
    </xf>
    <xf numFmtId="0" fontId="17" fillId="4" borderId="21" xfId="0" applyFont="1" applyFill="1" applyBorder="1" applyAlignment="1" applyProtection="1">
      <alignment horizontal="center" vertical="center" wrapText="1"/>
      <protection locked="0"/>
    </xf>
    <xf numFmtId="0" fontId="6" fillId="4" borderId="20" xfId="0" applyFont="1" applyFill="1" applyBorder="1" applyAlignment="1" applyProtection="1">
      <alignment horizontal="center" vertical="center" wrapText="1"/>
      <protection locked="0"/>
    </xf>
    <xf numFmtId="0" fontId="6" fillId="4" borderId="21" xfId="0" applyFont="1" applyFill="1" applyBorder="1" applyAlignment="1" applyProtection="1">
      <alignment horizontal="center" vertical="center" wrapText="1"/>
      <protection locked="0"/>
    </xf>
    <xf numFmtId="0" fontId="6" fillId="4" borderId="31" xfId="0" applyFont="1" applyFill="1" applyBorder="1" applyAlignment="1" applyProtection="1">
      <alignment horizontal="center" vertical="center" wrapText="1"/>
      <protection locked="0"/>
    </xf>
    <xf numFmtId="0" fontId="6" fillId="4" borderId="32" xfId="0" applyFont="1" applyFill="1" applyBorder="1" applyAlignment="1" applyProtection="1">
      <alignment horizontal="center" vertical="center" wrapText="1"/>
      <protection locked="0"/>
    </xf>
    <xf numFmtId="49" fontId="38" fillId="4" borderId="34" xfId="0" applyNumberFormat="1" applyFont="1" applyFill="1" applyBorder="1" applyAlignment="1">
      <alignment horizontal="center" vertical="center"/>
    </xf>
    <xf numFmtId="0" fontId="37" fillId="8" borderId="0" xfId="0" applyFont="1" applyFill="1" applyAlignment="1">
      <alignment horizontal="left" vertical="center"/>
    </xf>
    <xf numFmtId="49" fontId="38" fillId="7" borderId="34" xfId="0" applyNumberFormat="1" applyFont="1" applyFill="1" applyBorder="1" applyAlignment="1">
      <alignment horizontal="center" vertical="center"/>
    </xf>
    <xf numFmtId="49" fontId="38" fillId="9" borderId="34" xfId="0" applyNumberFormat="1" applyFont="1" applyFill="1" applyBorder="1" applyAlignment="1">
      <alignment horizontal="center" vertical="center"/>
    </xf>
    <xf numFmtId="49" fontId="38" fillId="10" borderId="34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 xr:uid="{959AB908-B19F-4D7B-99C7-53F993EAE7BD}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335616</xdr:colOff>
      <xdr:row>11</xdr:row>
      <xdr:rowOff>131669</xdr:rowOff>
    </xdr:from>
    <xdr:to>
      <xdr:col>13</xdr:col>
      <xdr:colOff>559593</xdr:colOff>
      <xdr:row>37</xdr:row>
      <xdr:rowOff>47625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0859AE4-B8ED-4FBB-9BB8-3BA9EA482C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9063"/>
        <a:stretch/>
      </xdr:blipFill>
      <xdr:spPr>
        <a:xfrm>
          <a:off x="8229460" y="4703669"/>
          <a:ext cx="5593696" cy="58214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443193</xdr:colOff>
      <xdr:row>11</xdr:row>
      <xdr:rowOff>133350</xdr:rowOff>
    </xdr:from>
    <xdr:to>
      <xdr:col>17</xdr:col>
      <xdr:colOff>437030</xdr:colOff>
      <xdr:row>34</xdr:row>
      <xdr:rowOff>165140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280BE7A-540C-444F-B9D6-3D21798B9B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9063"/>
        <a:stretch/>
      </xdr:blipFill>
      <xdr:spPr>
        <a:xfrm>
          <a:off x="10158693" y="4626909"/>
          <a:ext cx="5226984" cy="5287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16/j.apsusc.2022.152625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oi.org/10.31720/JGA.6.2.4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8F742-5146-4678-B228-E92ABF23D0DA}">
  <sheetPr>
    <pageSetUpPr fitToPage="1"/>
  </sheetPr>
  <dimension ref="B1:AA31"/>
  <sheetViews>
    <sheetView tabSelected="1" zoomScale="80" zoomScaleNormal="80" workbookViewId="0"/>
  </sheetViews>
  <sheetFormatPr defaultRowHeight="16.5"/>
  <cols>
    <col min="1" max="1" width="2.5" customWidth="1"/>
    <col min="2" max="2" width="13.625" customWidth="1"/>
    <col min="3" max="3" width="16.875" customWidth="1"/>
    <col min="4" max="4" width="18.25" customWidth="1"/>
    <col min="5" max="5" width="11.25" customWidth="1"/>
    <col min="6" max="6" width="16" customWidth="1"/>
    <col min="7" max="8" width="25.125" customWidth="1"/>
    <col min="15" max="16" width="9.125" bestFit="1" customWidth="1"/>
    <col min="19" max="20" width="9.125" bestFit="1" customWidth="1"/>
    <col min="22" max="23" width="9.125" bestFit="1" customWidth="1"/>
  </cols>
  <sheetData>
    <row r="1" spans="2:27" ht="17.25" thickBot="1"/>
    <row r="2" spans="2:27" ht="27" thickBot="1">
      <c r="B2" s="73" t="s">
        <v>280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5"/>
    </row>
    <row r="3" spans="2:27" ht="26.25" customHeight="1" thickBot="1">
      <c r="B3" s="39"/>
      <c r="C3" s="39"/>
      <c r="D3" s="39"/>
      <c r="E3" s="39"/>
      <c r="F3" s="1"/>
      <c r="G3" s="1"/>
      <c r="H3" s="2"/>
      <c r="I3" s="3"/>
      <c r="J3" s="3"/>
      <c r="K3" s="3"/>
      <c r="L3" s="1"/>
      <c r="M3" s="1"/>
      <c r="N3" s="3"/>
      <c r="O3" s="1"/>
      <c r="P3" s="1"/>
      <c r="Q3" s="1"/>
      <c r="R3" s="4"/>
      <c r="S3" s="1"/>
      <c r="T3" s="1"/>
      <c r="U3" s="3"/>
      <c r="V3" s="1"/>
      <c r="W3" s="1"/>
      <c r="X3" s="1"/>
    </row>
    <row r="4" spans="2:27">
      <c r="B4" s="76" t="s">
        <v>0</v>
      </c>
      <c r="C4" s="71" t="s">
        <v>50</v>
      </c>
      <c r="D4" s="71" t="s">
        <v>47</v>
      </c>
      <c r="E4" s="71" t="s">
        <v>1</v>
      </c>
      <c r="F4" s="71" t="s">
        <v>2</v>
      </c>
      <c r="G4" s="71" t="s">
        <v>3</v>
      </c>
      <c r="H4" s="71" t="s">
        <v>27</v>
      </c>
      <c r="I4" s="71" t="s">
        <v>4</v>
      </c>
      <c r="J4" s="78" t="s">
        <v>5</v>
      </c>
      <c r="K4" s="79"/>
      <c r="L4" s="79"/>
      <c r="M4" s="79"/>
      <c r="N4" s="79"/>
      <c r="O4" s="79"/>
      <c r="P4" s="79"/>
      <c r="Q4" s="79"/>
      <c r="R4" s="80"/>
      <c r="S4" s="71" t="s">
        <v>66</v>
      </c>
      <c r="T4" s="71" t="s">
        <v>67</v>
      </c>
      <c r="U4" s="71" t="s">
        <v>68</v>
      </c>
      <c r="V4" s="71" t="s">
        <v>69</v>
      </c>
      <c r="W4" s="71" t="s">
        <v>53</v>
      </c>
      <c r="X4" s="78" t="s">
        <v>6</v>
      </c>
      <c r="Y4" s="79"/>
      <c r="Z4" s="79"/>
      <c r="AA4" s="81"/>
    </row>
    <row r="5" spans="2:27" ht="36">
      <c r="B5" s="77"/>
      <c r="C5" s="72"/>
      <c r="D5" s="72"/>
      <c r="E5" s="72"/>
      <c r="F5" s="72"/>
      <c r="G5" s="72"/>
      <c r="H5" s="72"/>
      <c r="I5" s="72"/>
      <c r="J5" s="30" t="s">
        <v>28</v>
      </c>
      <c r="K5" s="30" t="s">
        <v>45</v>
      </c>
      <c r="L5" s="31" t="s">
        <v>7</v>
      </c>
      <c r="M5" s="30" t="s">
        <v>46</v>
      </c>
      <c r="N5" s="30" t="s">
        <v>8</v>
      </c>
      <c r="O5" s="30" t="s">
        <v>9</v>
      </c>
      <c r="P5" s="30" t="s">
        <v>10</v>
      </c>
      <c r="Q5" s="30" t="s">
        <v>11</v>
      </c>
      <c r="R5" s="30" t="s">
        <v>13</v>
      </c>
      <c r="S5" s="72"/>
      <c r="T5" s="72"/>
      <c r="U5" s="72"/>
      <c r="V5" s="72"/>
      <c r="W5" s="72"/>
      <c r="X5" s="32" t="s">
        <v>12</v>
      </c>
      <c r="Y5" s="32" t="s">
        <v>54</v>
      </c>
      <c r="Z5" s="32" t="s">
        <v>55</v>
      </c>
      <c r="AA5" s="41" t="s">
        <v>52</v>
      </c>
    </row>
    <row r="6" spans="2:27" ht="60" customHeight="1">
      <c r="B6" s="5" t="s">
        <v>14</v>
      </c>
      <c r="C6" s="6" t="s">
        <v>15</v>
      </c>
      <c r="D6" s="7" t="s">
        <v>16</v>
      </c>
      <c r="E6" s="6">
        <v>202512345</v>
      </c>
      <c r="F6" s="6" t="s">
        <v>17</v>
      </c>
      <c r="G6" s="6" t="s">
        <v>18</v>
      </c>
      <c r="H6" s="6" t="s">
        <v>19</v>
      </c>
      <c r="I6" s="34" t="s">
        <v>20</v>
      </c>
      <c r="J6" s="7" t="s">
        <v>21</v>
      </c>
      <c r="K6" s="7" t="s">
        <v>22</v>
      </c>
      <c r="L6" s="6" t="s">
        <v>23</v>
      </c>
      <c r="M6" s="6" t="s">
        <v>25</v>
      </c>
      <c r="N6" s="29" t="s">
        <v>24</v>
      </c>
      <c r="O6" s="6">
        <v>584</v>
      </c>
      <c r="P6" s="6">
        <v>15</v>
      </c>
      <c r="Q6" s="6" t="s">
        <v>43</v>
      </c>
      <c r="R6" s="36" t="s">
        <v>51</v>
      </c>
      <c r="S6" s="36">
        <v>1</v>
      </c>
      <c r="T6" s="36">
        <v>1</v>
      </c>
      <c r="U6" s="6">
        <v>2</v>
      </c>
      <c r="V6" s="6">
        <v>0</v>
      </c>
      <c r="W6" s="9">
        <v>0.5</v>
      </c>
      <c r="X6" s="10" t="s">
        <v>26</v>
      </c>
      <c r="Y6" s="6">
        <v>1</v>
      </c>
      <c r="Z6" s="6">
        <v>21</v>
      </c>
      <c r="AA6" s="42">
        <v>6.75</v>
      </c>
    </row>
    <row r="7" spans="2:27" ht="48" customHeight="1">
      <c r="B7" s="11"/>
      <c r="C7" s="12"/>
      <c r="D7" s="13"/>
      <c r="E7" s="12"/>
      <c r="F7" s="12"/>
      <c r="G7" s="12"/>
      <c r="H7" s="12"/>
      <c r="I7" s="13"/>
      <c r="J7" s="13"/>
      <c r="K7" s="13"/>
      <c r="L7" s="12"/>
      <c r="M7" s="12"/>
      <c r="N7" s="13"/>
      <c r="O7" s="12"/>
      <c r="P7" s="12"/>
      <c r="Q7" s="12"/>
      <c r="R7" s="37"/>
      <c r="S7" s="37"/>
      <c r="T7" s="37"/>
      <c r="U7" s="12"/>
      <c r="V7" s="12"/>
      <c r="W7" s="14"/>
      <c r="X7" s="13"/>
      <c r="Y7" s="12"/>
      <c r="Z7" s="12"/>
      <c r="AA7" s="43"/>
    </row>
    <row r="8" spans="2:27" ht="48" customHeight="1">
      <c r="B8" s="11"/>
      <c r="C8" s="12"/>
      <c r="D8" s="13"/>
      <c r="E8" s="12"/>
      <c r="F8" s="12"/>
      <c r="G8" s="12"/>
      <c r="H8" s="12"/>
      <c r="I8" s="13"/>
      <c r="J8" s="13"/>
      <c r="K8" s="13"/>
      <c r="L8" s="12"/>
      <c r="M8" s="12"/>
      <c r="N8" s="13"/>
      <c r="O8" s="12"/>
      <c r="P8" s="12"/>
      <c r="Q8" s="12"/>
      <c r="R8" s="37"/>
      <c r="S8" s="37"/>
      <c r="T8" s="37"/>
      <c r="U8" s="12"/>
      <c r="V8" s="12"/>
      <c r="W8" s="14"/>
      <c r="X8" s="13"/>
      <c r="Y8" s="12"/>
      <c r="Z8" s="12"/>
      <c r="AA8" s="43"/>
    </row>
    <row r="9" spans="2:27" ht="48" customHeight="1" thickBot="1">
      <c r="B9" s="15"/>
      <c r="C9" s="16"/>
      <c r="D9" s="17"/>
      <c r="E9" s="16"/>
      <c r="F9" s="16"/>
      <c r="G9" s="16"/>
      <c r="H9" s="16"/>
      <c r="I9" s="17"/>
      <c r="J9" s="17"/>
      <c r="K9" s="17"/>
      <c r="L9" s="16"/>
      <c r="M9" s="16"/>
      <c r="N9" s="17"/>
      <c r="O9" s="16"/>
      <c r="P9" s="16"/>
      <c r="Q9" s="16"/>
      <c r="R9" s="38"/>
      <c r="S9" s="38"/>
      <c r="T9" s="38"/>
      <c r="U9" s="16"/>
      <c r="V9" s="16"/>
      <c r="W9" s="18"/>
      <c r="X9" s="17"/>
      <c r="Y9" s="16"/>
      <c r="Z9" s="16"/>
      <c r="AA9" s="44"/>
    </row>
    <row r="12" spans="2:27">
      <c r="C12" s="50" t="s">
        <v>56</v>
      </c>
      <c r="D12" s="51"/>
    </row>
    <row r="13" spans="2:27" ht="43.5" customHeight="1">
      <c r="C13" s="52" t="s">
        <v>60</v>
      </c>
      <c r="D13" s="52" t="s">
        <v>61</v>
      </c>
      <c r="E13" s="46" t="s">
        <v>57</v>
      </c>
      <c r="F13" s="49" t="s">
        <v>58</v>
      </c>
      <c r="G13" s="53" t="s">
        <v>62</v>
      </c>
    </row>
    <row r="14" spans="2:27">
      <c r="C14" s="47">
        <v>1</v>
      </c>
      <c r="D14" s="47">
        <v>0</v>
      </c>
      <c r="E14" s="48">
        <f t="shared" ref="E14:E31" si="0">SUM(C14:D14)</f>
        <v>1</v>
      </c>
      <c r="F14" s="47" t="s">
        <v>59</v>
      </c>
      <c r="G14" s="47">
        <f>IF(F14="Main",IF(D14=0,1/C14,MIN(1/(C14+0.5),0.5)),(1-MIN(1/(C14+0.5),0.5)*C14)/D14)</f>
        <v>1</v>
      </c>
    </row>
    <row r="15" spans="2:27">
      <c r="C15" s="47">
        <v>1</v>
      </c>
      <c r="D15" s="47">
        <v>1</v>
      </c>
      <c r="E15" s="48">
        <f t="shared" si="0"/>
        <v>2</v>
      </c>
      <c r="F15" s="47" t="s">
        <v>59</v>
      </c>
      <c r="G15" s="47">
        <f t="shared" ref="G15:G22" si="1">IF(F15="Main",IF(D15=0,1/C15,MIN(1/(C15+0.5),0.5)),(1-MIN(1/(C15+0.5),0.5)*C15)/D15)</f>
        <v>0.5</v>
      </c>
    </row>
    <row r="16" spans="2:27">
      <c r="C16" s="47">
        <v>1</v>
      </c>
      <c r="D16" s="47">
        <v>2</v>
      </c>
      <c r="E16" s="48">
        <f t="shared" si="0"/>
        <v>3</v>
      </c>
      <c r="F16" s="47" t="s">
        <v>59</v>
      </c>
      <c r="G16" s="47">
        <f t="shared" si="1"/>
        <v>0.5</v>
      </c>
    </row>
    <row r="17" spans="3:7">
      <c r="C17" s="47">
        <v>1</v>
      </c>
      <c r="D17" s="47">
        <v>3</v>
      </c>
      <c r="E17" s="48">
        <f t="shared" si="0"/>
        <v>4</v>
      </c>
      <c r="F17" s="47" t="s">
        <v>59</v>
      </c>
      <c r="G17" s="47">
        <f t="shared" si="1"/>
        <v>0.5</v>
      </c>
    </row>
    <row r="18" spans="3:7">
      <c r="C18" s="47">
        <v>2</v>
      </c>
      <c r="D18" s="47">
        <v>0</v>
      </c>
      <c r="E18" s="48">
        <f t="shared" si="0"/>
        <v>2</v>
      </c>
      <c r="F18" s="47" t="s">
        <v>59</v>
      </c>
      <c r="G18" s="47">
        <f t="shared" si="1"/>
        <v>0.5</v>
      </c>
    </row>
    <row r="19" spans="3:7">
      <c r="C19" s="47">
        <v>2</v>
      </c>
      <c r="D19" s="47">
        <v>1</v>
      </c>
      <c r="E19" s="48">
        <f t="shared" si="0"/>
        <v>3</v>
      </c>
      <c r="F19" s="47" t="s">
        <v>59</v>
      </c>
      <c r="G19" s="47">
        <f t="shared" si="1"/>
        <v>0.4</v>
      </c>
    </row>
    <row r="20" spans="3:7">
      <c r="C20" s="47">
        <v>2</v>
      </c>
      <c r="D20" s="47">
        <v>2</v>
      </c>
      <c r="E20" s="48">
        <f t="shared" si="0"/>
        <v>4</v>
      </c>
      <c r="F20" s="47" t="s">
        <v>59</v>
      </c>
      <c r="G20" s="47">
        <f t="shared" si="1"/>
        <v>0.4</v>
      </c>
    </row>
    <row r="21" spans="3:7">
      <c r="C21" s="47">
        <v>2</v>
      </c>
      <c r="D21" s="47">
        <v>3</v>
      </c>
      <c r="E21" s="48">
        <f t="shared" si="0"/>
        <v>5</v>
      </c>
      <c r="F21" s="47" t="s">
        <v>59</v>
      </c>
      <c r="G21" s="47">
        <f t="shared" si="1"/>
        <v>0.4</v>
      </c>
    </row>
    <row r="22" spans="3:7">
      <c r="C22" s="47">
        <v>2</v>
      </c>
      <c r="D22" s="47">
        <v>4</v>
      </c>
      <c r="E22" s="48">
        <f t="shared" si="0"/>
        <v>6</v>
      </c>
      <c r="F22" s="47" t="s">
        <v>59</v>
      </c>
      <c r="G22" s="47">
        <f t="shared" si="1"/>
        <v>0.4</v>
      </c>
    </row>
    <row r="23" spans="3:7">
      <c r="C23" s="47">
        <v>3</v>
      </c>
      <c r="D23" s="47">
        <v>0</v>
      </c>
      <c r="E23" s="48">
        <f t="shared" si="0"/>
        <v>3</v>
      </c>
      <c r="F23" s="47" t="s">
        <v>59</v>
      </c>
      <c r="G23" s="54">
        <f t="shared" ref="G23:G27" si="2">IF(F23="Main",IF(D23=0,1/C23,MIN(1/(C23+0.5),0.5)),(1-MIN(1/(C23+0.5),0.5)*C23)/D23)</f>
        <v>0.33333333333333331</v>
      </c>
    </row>
    <row r="24" spans="3:7">
      <c r="C24" s="47">
        <v>3</v>
      </c>
      <c r="D24" s="47">
        <v>1</v>
      </c>
      <c r="E24" s="48">
        <f t="shared" si="0"/>
        <v>4</v>
      </c>
      <c r="F24" s="47" t="s">
        <v>59</v>
      </c>
      <c r="G24" s="54">
        <f t="shared" si="2"/>
        <v>0.2857142857142857</v>
      </c>
    </row>
    <row r="25" spans="3:7">
      <c r="C25" s="47">
        <v>3</v>
      </c>
      <c r="D25" s="47">
        <v>2</v>
      </c>
      <c r="E25" s="48">
        <f t="shared" si="0"/>
        <v>5</v>
      </c>
      <c r="F25" s="47" t="s">
        <v>59</v>
      </c>
      <c r="G25" s="54">
        <f t="shared" si="2"/>
        <v>0.2857142857142857</v>
      </c>
    </row>
    <row r="26" spans="3:7">
      <c r="C26" s="47">
        <v>3</v>
      </c>
      <c r="D26" s="47">
        <v>3</v>
      </c>
      <c r="E26" s="48">
        <f t="shared" si="0"/>
        <v>6</v>
      </c>
      <c r="F26" s="47" t="s">
        <v>59</v>
      </c>
      <c r="G26" s="54">
        <f t="shared" si="2"/>
        <v>0.2857142857142857</v>
      </c>
    </row>
    <row r="27" spans="3:7">
      <c r="C27" s="47">
        <v>3</v>
      </c>
      <c r="D27" s="47">
        <v>4</v>
      </c>
      <c r="E27" s="48">
        <f t="shared" si="0"/>
        <v>7</v>
      </c>
      <c r="F27" s="47" t="s">
        <v>59</v>
      </c>
      <c r="G27" s="54">
        <f t="shared" si="2"/>
        <v>0.2857142857142857</v>
      </c>
    </row>
    <row r="28" spans="3:7">
      <c r="C28" s="47">
        <v>4</v>
      </c>
      <c r="D28" s="47">
        <v>0</v>
      </c>
      <c r="E28" s="48">
        <f t="shared" si="0"/>
        <v>4</v>
      </c>
      <c r="F28" s="47" t="s">
        <v>59</v>
      </c>
      <c r="G28" s="54">
        <f t="shared" ref="G28:G31" si="3">IF(F28="Main",IF(D28=0,1/C28,MIN(1/(C28+0.5),0.5)),(1-MIN(1/(C28+0.5),0.5)*C28)/D28)</f>
        <v>0.25</v>
      </c>
    </row>
    <row r="29" spans="3:7">
      <c r="C29" s="47">
        <v>4</v>
      </c>
      <c r="D29" s="47">
        <v>1</v>
      </c>
      <c r="E29" s="48">
        <f t="shared" si="0"/>
        <v>5</v>
      </c>
      <c r="F29" s="47" t="s">
        <v>59</v>
      </c>
      <c r="G29" s="54">
        <f t="shared" si="3"/>
        <v>0.22222222222222221</v>
      </c>
    </row>
    <row r="30" spans="3:7">
      <c r="C30" s="47">
        <v>4</v>
      </c>
      <c r="D30" s="47">
        <v>2</v>
      </c>
      <c r="E30" s="48">
        <f t="shared" si="0"/>
        <v>6</v>
      </c>
      <c r="F30" s="47" t="s">
        <v>59</v>
      </c>
      <c r="G30" s="54">
        <f t="shared" si="3"/>
        <v>0.22222222222222221</v>
      </c>
    </row>
    <row r="31" spans="3:7">
      <c r="C31" s="47">
        <v>4</v>
      </c>
      <c r="D31" s="47">
        <v>3</v>
      </c>
      <c r="E31" s="48">
        <f t="shared" si="0"/>
        <v>7</v>
      </c>
      <c r="F31" s="47" t="s">
        <v>59</v>
      </c>
      <c r="G31" s="54">
        <f t="shared" si="3"/>
        <v>0.22222222222222221</v>
      </c>
    </row>
  </sheetData>
  <mergeCells count="16">
    <mergeCell ref="T4:T5"/>
    <mergeCell ref="B2:X2"/>
    <mergeCell ref="B4:B5"/>
    <mergeCell ref="C4:C5"/>
    <mergeCell ref="D4:D5"/>
    <mergeCell ref="E4:E5"/>
    <mergeCell ref="F4:F5"/>
    <mergeCell ref="G4:G5"/>
    <mergeCell ref="H4:H5"/>
    <mergeCell ref="I4:I5"/>
    <mergeCell ref="J4:R4"/>
    <mergeCell ref="U4:U5"/>
    <mergeCell ref="W4:W5"/>
    <mergeCell ref="X4:AA4"/>
    <mergeCell ref="V4:V5"/>
    <mergeCell ref="S4:S5"/>
  </mergeCells>
  <phoneticPr fontId="3" type="noConversion"/>
  <hyperlinks>
    <hyperlink ref="N6" r:id="rId1" xr:uid="{52F67505-27E6-4A50-97B9-AE433832960C}"/>
  </hyperlinks>
  <pageMargins left="0.25" right="0.25" top="0.75" bottom="0.75" header="0.3" footer="0.3"/>
  <pageSetup paperSize="12" scale="55" fitToHeight="0" orientation="landscape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4D686-D6A6-47B0-86E6-680F3C13AEC3}">
  <sheetPr>
    <pageSetUpPr fitToPage="1"/>
  </sheetPr>
  <dimension ref="B1:AA31"/>
  <sheetViews>
    <sheetView zoomScale="85" zoomScaleNormal="85" workbookViewId="0">
      <selection activeCell="B2" sqref="B2:U2"/>
    </sheetView>
  </sheetViews>
  <sheetFormatPr defaultRowHeight="16.5"/>
  <cols>
    <col min="1" max="1" width="1.875" customWidth="1"/>
    <col min="4" max="4" width="23.75" customWidth="1"/>
    <col min="5" max="5" width="10.25" bestFit="1" customWidth="1"/>
    <col min="6" max="6" width="12.625" customWidth="1"/>
    <col min="7" max="7" width="13.5" customWidth="1"/>
    <col min="9" max="9" width="11.875" customWidth="1"/>
    <col min="10" max="10" width="26.5" customWidth="1"/>
    <col min="15" max="15" width="14.625" customWidth="1"/>
    <col min="16" max="17" width="9.125" bestFit="1" customWidth="1"/>
    <col min="19" max="21" width="9.125" bestFit="1" customWidth="1"/>
  </cols>
  <sheetData>
    <row r="1" spans="2:27" ht="17.25" thickBot="1"/>
    <row r="2" spans="2:27" ht="27" thickBot="1">
      <c r="B2" s="82" t="s">
        <v>281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4"/>
    </row>
    <row r="3" spans="2:27" ht="31.5" customHeight="1" thickBot="1">
      <c r="B3" s="35"/>
      <c r="C3" s="35"/>
      <c r="D3" s="35"/>
      <c r="E3" s="2"/>
      <c r="F3" s="2"/>
      <c r="G3" s="2"/>
      <c r="H3" s="2"/>
      <c r="I3" s="19"/>
      <c r="J3" s="19"/>
      <c r="K3" s="19"/>
      <c r="L3" s="19"/>
      <c r="M3" s="19"/>
      <c r="N3" s="19"/>
      <c r="O3" s="20"/>
      <c r="P3" s="2"/>
      <c r="Q3" s="2"/>
      <c r="R3" s="2"/>
      <c r="S3" s="2"/>
      <c r="T3" s="2"/>
      <c r="U3" s="2"/>
    </row>
    <row r="4" spans="2:27">
      <c r="B4" s="85" t="s">
        <v>0</v>
      </c>
      <c r="C4" s="87" t="s">
        <v>50</v>
      </c>
      <c r="D4" s="87" t="s">
        <v>47</v>
      </c>
      <c r="E4" s="87" t="s">
        <v>1</v>
      </c>
      <c r="F4" s="87" t="s">
        <v>2</v>
      </c>
      <c r="G4" s="87" t="s">
        <v>3</v>
      </c>
      <c r="H4" s="87" t="s">
        <v>36</v>
      </c>
      <c r="I4" s="89" t="s">
        <v>37</v>
      </c>
      <c r="J4" s="91" t="s">
        <v>4</v>
      </c>
      <c r="K4" s="87" t="s">
        <v>5</v>
      </c>
      <c r="L4" s="87"/>
      <c r="M4" s="87"/>
      <c r="N4" s="87"/>
      <c r="O4" s="87"/>
      <c r="P4" s="87"/>
      <c r="Q4" s="87"/>
      <c r="R4" s="87"/>
      <c r="S4" s="87" t="s">
        <v>52</v>
      </c>
      <c r="T4" s="93" t="s">
        <v>70</v>
      </c>
      <c r="U4" s="93" t="s">
        <v>71</v>
      </c>
      <c r="V4" s="87" t="s">
        <v>68</v>
      </c>
      <c r="W4" s="93" t="s">
        <v>72</v>
      </c>
      <c r="X4" s="93" t="s">
        <v>53</v>
      </c>
      <c r="Y4" s="93" t="s">
        <v>63</v>
      </c>
      <c r="Z4" s="93" t="s">
        <v>64</v>
      </c>
      <c r="AA4" s="95" t="s">
        <v>65</v>
      </c>
    </row>
    <row r="5" spans="2:27" ht="36">
      <c r="B5" s="86"/>
      <c r="C5" s="88"/>
      <c r="D5" s="88"/>
      <c r="E5" s="88"/>
      <c r="F5" s="88"/>
      <c r="G5" s="88"/>
      <c r="H5" s="88"/>
      <c r="I5" s="90"/>
      <c r="J5" s="92"/>
      <c r="K5" s="40" t="s">
        <v>38</v>
      </c>
      <c r="L5" s="40" t="s">
        <v>45</v>
      </c>
      <c r="M5" s="33" t="s">
        <v>7</v>
      </c>
      <c r="N5" s="40" t="s">
        <v>49</v>
      </c>
      <c r="O5" s="40" t="s">
        <v>8</v>
      </c>
      <c r="P5" s="40" t="s">
        <v>9</v>
      </c>
      <c r="Q5" s="40" t="s">
        <v>10</v>
      </c>
      <c r="R5" s="40" t="s">
        <v>11</v>
      </c>
      <c r="S5" s="88"/>
      <c r="T5" s="94"/>
      <c r="U5" s="94"/>
      <c r="V5" s="88"/>
      <c r="W5" s="94"/>
      <c r="X5" s="94"/>
      <c r="Y5" s="94"/>
      <c r="Z5" s="94"/>
      <c r="AA5" s="96"/>
    </row>
    <row r="6" spans="2:27" ht="48">
      <c r="B6" s="21" t="s">
        <v>29</v>
      </c>
      <c r="C6" s="22" t="s">
        <v>40</v>
      </c>
      <c r="D6" s="8" t="s">
        <v>30</v>
      </c>
      <c r="E6" s="6">
        <v>202112345</v>
      </c>
      <c r="F6" s="8" t="s">
        <v>31</v>
      </c>
      <c r="G6" s="22" t="s">
        <v>18</v>
      </c>
      <c r="H6" s="22" t="s">
        <v>32</v>
      </c>
      <c r="I6" s="8" t="s">
        <v>33</v>
      </c>
      <c r="J6" s="8" t="s">
        <v>48</v>
      </c>
      <c r="K6" s="8" t="s">
        <v>41</v>
      </c>
      <c r="L6" s="8" t="s">
        <v>34</v>
      </c>
      <c r="M6" s="8" t="s">
        <v>44</v>
      </c>
      <c r="N6" s="22" t="s">
        <v>35</v>
      </c>
      <c r="O6" s="28" t="s">
        <v>39</v>
      </c>
      <c r="P6" s="22">
        <v>6</v>
      </c>
      <c r="Q6" s="22">
        <v>2</v>
      </c>
      <c r="R6" s="22" t="s">
        <v>42</v>
      </c>
      <c r="S6" s="22">
        <v>2.35</v>
      </c>
      <c r="T6" s="22">
        <v>1</v>
      </c>
      <c r="U6" s="22">
        <v>1</v>
      </c>
      <c r="V6" s="23">
        <v>2</v>
      </c>
      <c r="W6" s="60">
        <v>0</v>
      </c>
      <c r="X6" s="60">
        <v>0.5</v>
      </c>
      <c r="Y6" s="60"/>
      <c r="Z6" s="60"/>
      <c r="AA6" s="45"/>
    </row>
    <row r="7" spans="2:27" ht="48" customHeight="1">
      <c r="B7" s="24"/>
      <c r="C7" s="12"/>
      <c r="D7" s="13"/>
      <c r="E7" s="12"/>
      <c r="F7" s="12"/>
      <c r="G7" s="12"/>
      <c r="H7" s="12"/>
      <c r="I7" s="13"/>
      <c r="J7" s="13"/>
      <c r="K7" s="13"/>
      <c r="L7" s="13"/>
      <c r="M7" s="13"/>
      <c r="N7" s="13"/>
      <c r="O7" s="25"/>
      <c r="P7" s="12"/>
      <c r="Q7" s="12"/>
      <c r="R7" s="12"/>
      <c r="S7" s="12"/>
      <c r="T7" s="12"/>
      <c r="U7" s="12"/>
      <c r="V7" s="12"/>
      <c r="W7" s="61"/>
      <c r="X7" s="61"/>
      <c r="Y7" s="61"/>
      <c r="Z7" s="61"/>
      <c r="AA7" s="43"/>
    </row>
    <row r="8" spans="2:27" ht="48" customHeight="1">
      <c r="B8" s="55"/>
      <c r="C8" s="56"/>
      <c r="D8" s="57"/>
      <c r="E8" s="56"/>
      <c r="F8" s="56"/>
      <c r="G8" s="56"/>
      <c r="H8" s="56"/>
      <c r="I8" s="57"/>
      <c r="J8" s="57"/>
      <c r="K8" s="57"/>
      <c r="L8" s="57"/>
      <c r="M8" s="57"/>
      <c r="N8" s="57"/>
      <c r="O8" s="58"/>
      <c r="P8" s="56"/>
      <c r="Q8" s="56"/>
      <c r="R8" s="56"/>
      <c r="S8" s="56"/>
      <c r="T8" s="56"/>
      <c r="U8" s="56"/>
      <c r="V8" s="56"/>
      <c r="W8" s="62"/>
      <c r="X8" s="62"/>
      <c r="Y8" s="62"/>
      <c r="Z8" s="62"/>
      <c r="AA8" s="59"/>
    </row>
    <row r="9" spans="2:27" ht="48" customHeight="1" thickBot="1">
      <c r="B9" s="26"/>
      <c r="C9" s="16"/>
      <c r="D9" s="17"/>
      <c r="E9" s="16"/>
      <c r="F9" s="16"/>
      <c r="G9" s="16"/>
      <c r="H9" s="16"/>
      <c r="I9" s="17"/>
      <c r="J9" s="17"/>
      <c r="K9" s="17"/>
      <c r="L9" s="17"/>
      <c r="M9" s="17"/>
      <c r="N9" s="17"/>
      <c r="O9" s="27"/>
      <c r="P9" s="16"/>
      <c r="Q9" s="16"/>
      <c r="R9" s="16"/>
      <c r="S9" s="16"/>
      <c r="T9" s="16"/>
      <c r="U9" s="16"/>
      <c r="V9" s="16"/>
      <c r="W9" s="63"/>
      <c r="X9" s="63"/>
      <c r="Y9" s="63"/>
      <c r="Z9" s="63"/>
      <c r="AA9" s="44"/>
    </row>
    <row r="12" spans="2:27">
      <c r="F12" s="50" t="s">
        <v>56</v>
      </c>
      <c r="G12" s="51"/>
    </row>
    <row r="13" spans="2:27" ht="45" customHeight="1">
      <c r="F13" s="52" t="s">
        <v>60</v>
      </c>
      <c r="G13" s="52" t="s">
        <v>61</v>
      </c>
      <c r="H13" s="46" t="s">
        <v>57</v>
      </c>
      <c r="I13" s="49" t="s">
        <v>58</v>
      </c>
      <c r="J13" s="53" t="s">
        <v>62</v>
      </c>
    </row>
    <row r="14" spans="2:27">
      <c r="F14" s="47">
        <v>1</v>
      </c>
      <c r="G14" s="47">
        <v>0</v>
      </c>
      <c r="H14" s="48">
        <f t="shared" ref="H14:H31" si="0">SUM(F14:G14)</f>
        <v>1</v>
      </c>
      <c r="I14" s="47" t="s">
        <v>59</v>
      </c>
      <c r="J14" s="47">
        <f>IF(I14="Main",IF(G14=0,1/F14,MIN(1/(F14+0.5),0.5)),(1-MIN(1/(F14+0.5),0.5)*F14)/G14)</f>
        <v>1</v>
      </c>
    </row>
    <row r="15" spans="2:27">
      <c r="F15" s="47">
        <v>1</v>
      </c>
      <c r="G15" s="47">
        <v>1</v>
      </c>
      <c r="H15" s="48">
        <f t="shared" si="0"/>
        <v>2</v>
      </c>
      <c r="I15" s="47" t="s">
        <v>59</v>
      </c>
      <c r="J15" s="47">
        <f t="shared" ref="J15:J31" si="1">IF(I15="Main",IF(G15=0,1/F15,MIN(1/(F15+0.5),0.5)),(1-MIN(1/(F15+0.5),0.5)*F15)/G15)</f>
        <v>0.5</v>
      </c>
    </row>
    <row r="16" spans="2:27">
      <c r="F16" s="47">
        <v>1</v>
      </c>
      <c r="G16" s="47">
        <v>2</v>
      </c>
      <c r="H16" s="48">
        <f t="shared" si="0"/>
        <v>3</v>
      </c>
      <c r="I16" s="47" t="s">
        <v>59</v>
      </c>
      <c r="J16" s="47">
        <f t="shared" si="1"/>
        <v>0.5</v>
      </c>
    </row>
    <row r="17" spans="6:10">
      <c r="F17" s="47">
        <v>1</v>
      </c>
      <c r="G17" s="47">
        <v>3</v>
      </c>
      <c r="H17" s="48">
        <f t="shared" si="0"/>
        <v>4</v>
      </c>
      <c r="I17" s="47" t="s">
        <v>59</v>
      </c>
      <c r="J17" s="47">
        <f t="shared" si="1"/>
        <v>0.5</v>
      </c>
    </row>
    <row r="18" spans="6:10">
      <c r="F18" s="47">
        <v>2</v>
      </c>
      <c r="G18" s="47">
        <v>0</v>
      </c>
      <c r="H18" s="48">
        <f t="shared" si="0"/>
        <v>2</v>
      </c>
      <c r="I18" s="47" t="s">
        <v>59</v>
      </c>
      <c r="J18" s="47">
        <f t="shared" si="1"/>
        <v>0.5</v>
      </c>
    </row>
    <row r="19" spans="6:10">
      <c r="F19" s="47">
        <v>2</v>
      </c>
      <c r="G19" s="47">
        <v>1</v>
      </c>
      <c r="H19" s="48">
        <f t="shared" si="0"/>
        <v>3</v>
      </c>
      <c r="I19" s="47" t="s">
        <v>59</v>
      </c>
      <c r="J19" s="47">
        <f t="shared" si="1"/>
        <v>0.4</v>
      </c>
    </row>
    <row r="20" spans="6:10">
      <c r="F20" s="47">
        <v>2</v>
      </c>
      <c r="G20" s="47">
        <v>2</v>
      </c>
      <c r="H20" s="48">
        <f t="shared" si="0"/>
        <v>4</v>
      </c>
      <c r="I20" s="47" t="s">
        <v>59</v>
      </c>
      <c r="J20" s="47">
        <f t="shared" si="1"/>
        <v>0.4</v>
      </c>
    </row>
    <row r="21" spans="6:10">
      <c r="F21" s="47">
        <v>2</v>
      </c>
      <c r="G21" s="47">
        <v>3</v>
      </c>
      <c r="H21" s="48">
        <f t="shared" si="0"/>
        <v>5</v>
      </c>
      <c r="I21" s="47" t="s">
        <v>59</v>
      </c>
      <c r="J21" s="47">
        <f t="shared" si="1"/>
        <v>0.4</v>
      </c>
    </row>
    <row r="22" spans="6:10">
      <c r="F22" s="47">
        <v>2</v>
      </c>
      <c r="G22" s="47">
        <v>4</v>
      </c>
      <c r="H22" s="48">
        <f t="shared" si="0"/>
        <v>6</v>
      </c>
      <c r="I22" s="47" t="s">
        <v>59</v>
      </c>
      <c r="J22" s="47">
        <f t="shared" si="1"/>
        <v>0.4</v>
      </c>
    </row>
    <row r="23" spans="6:10">
      <c r="F23" s="47">
        <v>3</v>
      </c>
      <c r="G23" s="47">
        <v>0</v>
      </c>
      <c r="H23" s="48">
        <f t="shared" si="0"/>
        <v>3</v>
      </c>
      <c r="I23" s="47" t="s">
        <v>59</v>
      </c>
      <c r="J23" s="54">
        <f t="shared" si="1"/>
        <v>0.33333333333333331</v>
      </c>
    </row>
    <row r="24" spans="6:10">
      <c r="F24" s="47">
        <v>3</v>
      </c>
      <c r="G24" s="47">
        <v>1</v>
      </c>
      <c r="H24" s="48">
        <f t="shared" si="0"/>
        <v>4</v>
      </c>
      <c r="I24" s="47" t="s">
        <v>59</v>
      </c>
      <c r="J24" s="54">
        <f t="shared" si="1"/>
        <v>0.2857142857142857</v>
      </c>
    </row>
    <row r="25" spans="6:10">
      <c r="F25" s="47">
        <v>3</v>
      </c>
      <c r="G25" s="47">
        <v>2</v>
      </c>
      <c r="H25" s="48">
        <f t="shared" si="0"/>
        <v>5</v>
      </c>
      <c r="I25" s="47" t="s">
        <v>59</v>
      </c>
      <c r="J25" s="54">
        <f t="shared" si="1"/>
        <v>0.2857142857142857</v>
      </c>
    </row>
    <row r="26" spans="6:10">
      <c r="F26" s="47">
        <v>3</v>
      </c>
      <c r="G26" s="47">
        <v>3</v>
      </c>
      <c r="H26" s="48">
        <f t="shared" si="0"/>
        <v>6</v>
      </c>
      <c r="I26" s="47" t="s">
        <v>59</v>
      </c>
      <c r="J26" s="54">
        <f t="shared" si="1"/>
        <v>0.2857142857142857</v>
      </c>
    </row>
    <row r="27" spans="6:10">
      <c r="F27" s="47">
        <v>3</v>
      </c>
      <c r="G27" s="47">
        <v>4</v>
      </c>
      <c r="H27" s="48">
        <f t="shared" si="0"/>
        <v>7</v>
      </c>
      <c r="I27" s="47" t="s">
        <v>59</v>
      </c>
      <c r="J27" s="54">
        <f t="shared" si="1"/>
        <v>0.2857142857142857</v>
      </c>
    </row>
    <row r="28" spans="6:10">
      <c r="F28" s="47">
        <v>4</v>
      </c>
      <c r="G28" s="47">
        <v>0</v>
      </c>
      <c r="H28" s="48">
        <f t="shared" si="0"/>
        <v>4</v>
      </c>
      <c r="I28" s="47" t="s">
        <v>59</v>
      </c>
      <c r="J28" s="54">
        <f t="shared" si="1"/>
        <v>0.25</v>
      </c>
    </row>
    <row r="29" spans="6:10">
      <c r="F29" s="47">
        <v>4</v>
      </c>
      <c r="G29" s="47">
        <v>1</v>
      </c>
      <c r="H29" s="48">
        <f t="shared" si="0"/>
        <v>5</v>
      </c>
      <c r="I29" s="47" t="s">
        <v>59</v>
      </c>
      <c r="J29" s="54">
        <f t="shared" si="1"/>
        <v>0.22222222222222221</v>
      </c>
    </row>
    <row r="30" spans="6:10">
      <c r="F30" s="47">
        <v>4</v>
      </c>
      <c r="G30" s="47">
        <v>2</v>
      </c>
      <c r="H30" s="48">
        <f t="shared" si="0"/>
        <v>6</v>
      </c>
      <c r="I30" s="47" t="s">
        <v>59</v>
      </c>
      <c r="J30" s="54">
        <f t="shared" si="1"/>
        <v>0.22222222222222221</v>
      </c>
    </row>
    <row r="31" spans="6:10">
      <c r="F31" s="47">
        <v>4</v>
      </c>
      <c r="G31" s="47">
        <v>3</v>
      </c>
      <c r="H31" s="48">
        <f t="shared" si="0"/>
        <v>7</v>
      </c>
      <c r="I31" s="47" t="s">
        <v>59</v>
      </c>
      <c r="J31" s="54">
        <f t="shared" si="1"/>
        <v>0.22222222222222221</v>
      </c>
    </row>
  </sheetData>
  <mergeCells count="20">
    <mergeCell ref="X4:X5"/>
    <mergeCell ref="Y4:Y5"/>
    <mergeCell ref="Z4:Z5"/>
    <mergeCell ref="AA4:AA5"/>
    <mergeCell ref="T4:T5"/>
    <mergeCell ref="U4:U5"/>
    <mergeCell ref="V4:V5"/>
    <mergeCell ref="W4:W5"/>
    <mergeCell ref="B2:U2"/>
    <mergeCell ref="B4:B5"/>
    <mergeCell ref="C4:C5"/>
    <mergeCell ref="D4:D5"/>
    <mergeCell ref="E4:E5"/>
    <mergeCell ref="F4:F5"/>
    <mergeCell ref="G4:G5"/>
    <mergeCell ref="H4:H5"/>
    <mergeCell ref="I4:I5"/>
    <mergeCell ref="K4:R4"/>
    <mergeCell ref="S4:S5"/>
    <mergeCell ref="J4:J5"/>
  </mergeCells>
  <phoneticPr fontId="3" type="noConversion"/>
  <hyperlinks>
    <hyperlink ref="O6" r:id="rId1" xr:uid="{3B00B072-1944-4A95-8A6B-4F434DAF3F51}"/>
  </hyperlinks>
  <pageMargins left="0.25" right="0.25" top="0.75" bottom="0.75" header="0.3" footer="0.3"/>
  <pageSetup paperSize="12" scale="58" fitToHeight="0" orientation="landscape" copies="6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AFB6C-FD99-4532-8575-7ED1F9897EE9}">
  <dimension ref="A1:L109"/>
  <sheetViews>
    <sheetView workbookViewId="0"/>
  </sheetViews>
  <sheetFormatPr defaultRowHeight="16.5" outlineLevelRow="2"/>
  <cols>
    <col min="2" max="2" width="16.25" style="70" customWidth="1"/>
    <col min="4" max="8" width="0" hidden="1" customWidth="1"/>
  </cols>
  <sheetData>
    <row r="1" spans="1:12" ht="32.25" customHeight="1">
      <c r="A1" s="64" t="s">
        <v>73</v>
      </c>
      <c r="B1" s="65" t="s">
        <v>74</v>
      </c>
      <c r="C1" s="64" t="s">
        <v>75</v>
      </c>
      <c r="D1" s="64" t="s">
        <v>76</v>
      </c>
      <c r="E1" s="64" t="s">
        <v>77</v>
      </c>
      <c r="F1" s="64" t="s">
        <v>78</v>
      </c>
      <c r="G1" s="64" t="s">
        <v>79</v>
      </c>
      <c r="H1" s="64" t="s">
        <v>80</v>
      </c>
      <c r="I1" s="64" t="s">
        <v>81</v>
      </c>
      <c r="J1" s="64" t="s">
        <v>82</v>
      </c>
      <c r="K1" s="64" t="s">
        <v>83</v>
      </c>
      <c r="L1" s="64" t="s">
        <v>84</v>
      </c>
    </row>
    <row r="2" spans="1:12" ht="28.5" customHeight="1">
      <c r="A2" s="66">
        <v>1</v>
      </c>
      <c r="B2" s="99" t="s">
        <v>85</v>
      </c>
      <c r="C2" s="98" t="s">
        <v>86</v>
      </c>
      <c r="D2" s="98"/>
      <c r="E2" s="98"/>
      <c r="F2" s="98"/>
      <c r="G2" s="98"/>
      <c r="H2" s="98"/>
      <c r="I2" s="98"/>
      <c r="J2" s="98"/>
      <c r="K2" s="98"/>
      <c r="L2" s="98"/>
    </row>
    <row r="3" spans="1:12" ht="28.5" customHeight="1" outlineLevel="2">
      <c r="A3" s="66">
        <v>2</v>
      </c>
      <c r="B3" s="99"/>
      <c r="C3" s="67" t="s">
        <v>87</v>
      </c>
      <c r="D3" s="68"/>
      <c r="E3" s="68" t="s">
        <v>88</v>
      </c>
      <c r="F3" s="68" t="s">
        <v>89</v>
      </c>
      <c r="G3" s="69" t="s">
        <v>90</v>
      </c>
      <c r="H3" s="68" t="s">
        <v>91</v>
      </c>
      <c r="I3" s="68" t="s">
        <v>92</v>
      </c>
      <c r="J3" s="69" t="s">
        <v>93</v>
      </c>
      <c r="K3" s="69" t="s">
        <v>94</v>
      </c>
      <c r="L3" s="69"/>
    </row>
    <row r="4" spans="1:12" ht="28.5" customHeight="1" outlineLevel="2">
      <c r="A4" s="66">
        <v>3</v>
      </c>
      <c r="B4" s="99"/>
      <c r="C4" s="67" t="s">
        <v>95</v>
      </c>
      <c r="D4" s="68"/>
      <c r="E4" s="68" t="s">
        <v>88</v>
      </c>
      <c r="F4" s="68" t="s">
        <v>89</v>
      </c>
      <c r="G4" s="69" t="s">
        <v>90</v>
      </c>
      <c r="H4" s="68" t="s">
        <v>91</v>
      </c>
      <c r="I4" s="68" t="s">
        <v>92</v>
      </c>
      <c r="J4" s="69" t="s">
        <v>96</v>
      </c>
      <c r="K4" s="69" t="s">
        <v>97</v>
      </c>
      <c r="L4" s="69"/>
    </row>
    <row r="5" spans="1:12" ht="28.5" customHeight="1" outlineLevel="2">
      <c r="A5" s="66">
        <v>4</v>
      </c>
      <c r="B5" s="99"/>
      <c r="C5" s="67" t="s">
        <v>98</v>
      </c>
      <c r="D5" s="68"/>
      <c r="E5" s="68" t="s">
        <v>88</v>
      </c>
      <c r="F5" s="68" t="s">
        <v>89</v>
      </c>
      <c r="G5" s="69" t="s">
        <v>90</v>
      </c>
      <c r="H5" s="68" t="s">
        <v>91</v>
      </c>
      <c r="I5" s="68" t="s">
        <v>92</v>
      </c>
      <c r="J5" s="69" t="s">
        <v>96</v>
      </c>
      <c r="K5" s="69" t="s">
        <v>97</v>
      </c>
      <c r="L5" s="69"/>
    </row>
    <row r="6" spans="1:12" ht="28.5" customHeight="1" outlineLevel="2">
      <c r="A6" s="66">
        <v>5</v>
      </c>
      <c r="B6" s="99"/>
      <c r="C6" s="67" t="s">
        <v>99</v>
      </c>
      <c r="D6" s="68"/>
      <c r="E6" s="68" t="s">
        <v>88</v>
      </c>
      <c r="F6" s="68" t="s">
        <v>89</v>
      </c>
      <c r="G6" s="69" t="s">
        <v>90</v>
      </c>
      <c r="H6" s="68" t="s">
        <v>100</v>
      </c>
      <c r="I6" s="68" t="s">
        <v>101</v>
      </c>
      <c r="J6" s="69" t="s">
        <v>96</v>
      </c>
      <c r="K6" s="69" t="s">
        <v>102</v>
      </c>
      <c r="L6" s="69"/>
    </row>
    <row r="7" spans="1:12" ht="28.5" customHeight="1" outlineLevel="2">
      <c r="A7" s="66">
        <v>6</v>
      </c>
      <c r="B7" s="99"/>
      <c r="C7" s="67" t="s">
        <v>103</v>
      </c>
      <c r="D7" s="68"/>
      <c r="E7" s="68" t="s">
        <v>88</v>
      </c>
      <c r="F7" s="68" t="s">
        <v>89</v>
      </c>
      <c r="G7" s="69" t="s">
        <v>90</v>
      </c>
      <c r="H7" s="68" t="s">
        <v>91</v>
      </c>
      <c r="I7" s="68" t="s">
        <v>92</v>
      </c>
      <c r="J7" s="69" t="s">
        <v>96</v>
      </c>
      <c r="K7" s="69" t="s">
        <v>104</v>
      </c>
      <c r="L7" s="69"/>
    </row>
    <row r="8" spans="1:12" ht="28.5" customHeight="1" outlineLevel="2">
      <c r="A8" s="66">
        <v>7</v>
      </c>
      <c r="B8" s="99"/>
      <c r="C8" s="67" t="s">
        <v>105</v>
      </c>
      <c r="D8" s="68"/>
      <c r="E8" s="68" t="s">
        <v>88</v>
      </c>
      <c r="F8" s="68" t="s">
        <v>89</v>
      </c>
      <c r="G8" s="69" t="s">
        <v>90</v>
      </c>
      <c r="H8" s="68" t="s">
        <v>91</v>
      </c>
      <c r="I8" s="68" t="s">
        <v>92</v>
      </c>
      <c r="J8" s="69" t="s">
        <v>106</v>
      </c>
      <c r="K8" s="69" t="s">
        <v>107</v>
      </c>
      <c r="L8" s="69"/>
    </row>
    <row r="9" spans="1:12" ht="28.5" customHeight="1" outlineLevel="2">
      <c r="A9" s="66">
        <v>8</v>
      </c>
      <c r="B9" s="99"/>
      <c r="C9" s="67" t="s">
        <v>108</v>
      </c>
      <c r="D9" s="68"/>
      <c r="E9" s="68" t="s">
        <v>88</v>
      </c>
      <c r="F9" s="68" t="s">
        <v>89</v>
      </c>
      <c r="G9" s="69" t="s">
        <v>90</v>
      </c>
      <c r="H9" s="68" t="s">
        <v>91</v>
      </c>
      <c r="I9" s="68" t="s">
        <v>92</v>
      </c>
      <c r="J9" s="69" t="s">
        <v>109</v>
      </c>
      <c r="K9" s="69" t="s">
        <v>110</v>
      </c>
      <c r="L9" s="69"/>
    </row>
    <row r="10" spans="1:12" ht="28.5" customHeight="1" outlineLevel="2">
      <c r="A10" s="66">
        <v>9</v>
      </c>
      <c r="B10" s="99"/>
      <c r="C10" s="67" t="s">
        <v>111</v>
      </c>
      <c r="D10" s="68"/>
      <c r="E10" s="68" t="s">
        <v>88</v>
      </c>
      <c r="F10" s="68" t="s">
        <v>89</v>
      </c>
      <c r="G10" s="69" t="s">
        <v>90</v>
      </c>
      <c r="H10" s="68" t="s">
        <v>91</v>
      </c>
      <c r="I10" s="68" t="s">
        <v>92</v>
      </c>
      <c r="J10" s="69" t="s">
        <v>106</v>
      </c>
      <c r="K10" s="69" t="s">
        <v>112</v>
      </c>
      <c r="L10" s="69"/>
    </row>
    <row r="11" spans="1:12" ht="28.5" customHeight="1" outlineLevel="2">
      <c r="A11" s="66">
        <v>10</v>
      </c>
      <c r="B11" s="99"/>
      <c r="C11" s="67" t="s">
        <v>113</v>
      </c>
      <c r="D11" s="68"/>
      <c r="E11" s="68" t="s">
        <v>88</v>
      </c>
      <c r="F11" s="68" t="s">
        <v>89</v>
      </c>
      <c r="G11" s="69" t="s">
        <v>90</v>
      </c>
      <c r="H11" s="68" t="s">
        <v>91</v>
      </c>
      <c r="I11" s="68" t="s">
        <v>92</v>
      </c>
      <c r="J11" s="69" t="s">
        <v>106</v>
      </c>
      <c r="K11" s="69" t="s">
        <v>114</v>
      </c>
      <c r="L11" s="69"/>
    </row>
    <row r="12" spans="1:12" ht="28.5" customHeight="1" outlineLevel="2">
      <c r="A12" s="66">
        <v>11</v>
      </c>
      <c r="B12" s="99"/>
      <c r="C12" s="67" t="s">
        <v>115</v>
      </c>
      <c r="D12" s="68"/>
      <c r="E12" s="68" t="s">
        <v>88</v>
      </c>
      <c r="F12" s="68" t="s">
        <v>89</v>
      </c>
      <c r="G12" s="69" t="s">
        <v>90</v>
      </c>
      <c r="H12" s="68" t="s">
        <v>91</v>
      </c>
      <c r="I12" s="68" t="s">
        <v>92</v>
      </c>
      <c r="J12" s="69" t="s">
        <v>116</v>
      </c>
      <c r="K12" s="69" t="s">
        <v>117</v>
      </c>
      <c r="L12" s="69"/>
    </row>
    <row r="13" spans="1:12" ht="28.5" customHeight="1" outlineLevel="2">
      <c r="A13" s="66">
        <v>12</v>
      </c>
      <c r="B13" s="99"/>
      <c r="C13" s="67" t="s">
        <v>118</v>
      </c>
      <c r="D13" s="68"/>
      <c r="E13" s="68" t="s">
        <v>88</v>
      </c>
      <c r="F13" s="68" t="s">
        <v>89</v>
      </c>
      <c r="G13" s="69" t="s">
        <v>90</v>
      </c>
      <c r="H13" s="68" t="s">
        <v>91</v>
      </c>
      <c r="I13" s="68" t="s">
        <v>92</v>
      </c>
      <c r="J13" s="69" t="s">
        <v>119</v>
      </c>
      <c r="K13" s="69" t="s">
        <v>120</v>
      </c>
      <c r="L13" s="69"/>
    </row>
    <row r="14" spans="1:12" ht="28.5" customHeight="1" outlineLevel="2">
      <c r="A14" s="66">
        <v>13</v>
      </c>
      <c r="B14" s="99"/>
      <c r="C14" s="67" t="s">
        <v>121</v>
      </c>
      <c r="D14" s="68"/>
      <c r="E14" s="68" t="s">
        <v>88</v>
      </c>
      <c r="F14" s="68" t="s">
        <v>89</v>
      </c>
      <c r="G14" s="69" t="s">
        <v>90</v>
      </c>
      <c r="H14" s="68" t="s">
        <v>91</v>
      </c>
      <c r="I14" s="68" t="s">
        <v>92</v>
      </c>
      <c r="J14" s="69" t="s">
        <v>119</v>
      </c>
      <c r="K14" s="69" t="s">
        <v>120</v>
      </c>
      <c r="L14" s="69"/>
    </row>
    <row r="15" spans="1:12" ht="28.5" customHeight="1" outlineLevel="2">
      <c r="A15" s="66">
        <v>14</v>
      </c>
      <c r="B15" s="99"/>
      <c r="C15" s="67" t="s">
        <v>122</v>
      </c>
      <c r="D15" s="68"/>
      <c r="E15" s="68" t="s">
        <v>88</v>
      </c>
      <c r="F15" s="68" t="s">
        <v>89</v>
      </c>
      <c r="G15" s="69" t="s">
        <v>90</v>
      </c>
      <c r="H15" s="68" t="s">
        <v>91</v>
      </c>
      <c r="I15" s="68" t="s">
        <v>92</v>
      </c>
      <c r="J15" s="69" t="s">
        <v>119</v>
      </c>
      <c r="K15" s="69" t="s">
        <v>120</v>
      </c>
      <c r="L15" s="69"/>
    </row>
    <row r="16" spans="1:12" ht="28.5" customHeight="1" outlineLevel="2">
      <c r="A16" s="66">
        <v>15</v>
      </c>
      <c r="B16" s="99"/>
      <c r="C16" s="67" t="s">
        <v>123</v>
      </c>
      <c r="D16" s="68"/>
      <c r="E16" s="68" t="s">
        <v>88</v>
      </c>
      <c r="F16" s="68" t="s">
        <v>89</v>
      </c>
      <c r="G16" s="69" t="s">
        <v>90</v>
      </c>
      <c r="H16" s="68" t="s">
        <v>91</v>
      </c>
      <c r="I16" s="68" t="s">
        <v>92</v>
      </c>
      <c r="J16" s="69" t="s">
        <v>93</v>
      </c>
      <c r="K16" s="69" t="s">
        <v>110</v>
      </c>
      <c r="L16" s="69"/>
    </row>
    <row r="17" spans="1:12" ht="28.5" customHeight="1" outlineLevel="2">
      <c r="A17" s="66">
        <v>16</v>
      </c>
      <c r="B17" s="99"/>
      <c r="C17" s="67" t="s">
        <v>124</v>
      </c>
      <c r="D17" s="68"/>
      <c r="E17" s="68" t="s">
        <v>88</v>
      </c>
      <c r="F17" s="68" t="s">
        <v>89</v>
      </c>
      <c r="G17" s="69" t="s">
        <v>90</v>
      </c>
      <c r="H17" s="68" t="s">
        <v>91</v>
      </c>
      <c r="I17" s="68" t="s">
        <v>92</v>
      </c>
      <c r="J17" s="69" t="s">
        <v>119</v>
      </c>
      <c r="K17" s="69" t="s">
        <v>120</v>
      </c>
      <c r="L17" s="69"/>
    </row>
    <row r="18" spans="1:12" ht="28.5" customHeight="1" outlineLevel="2">
      <c r="A18" s="66">
        <v>17</v>
      </c>
      <c r="B18" s="99"/>
      <c r="C18" s="67" t="s">
        <v>125</v>
      </c>
      <c r="D18" s="68"/>
      <c r="E18" s="68" t="s">
        <v>88</v>
      </c>
      <c r="F18" s="68" t="s">
        <v>89</v>
      </c>
      <c r="G18" s="69" t="s">
        <v>90</v>
      </c>
      <c r="H18" s="68" t="s">
        <v>91</v>
      </c>
      <c r="I18" s="68" t="s">
        <v>92</v>
      </c>
      <c r="J18" s="69" t="s">
        <v>96</v>
      </c>
      <c r="K18" s="69" t="s">
        <v>126</v>
      </c>
      <c r="L18" s="69"/>
    </row>
    <row r="19" spans="1:12" ht="28.5" customHeight="1" outlineLevel="2">
      <c r="A19" s="66">
        <v>18</v>
      </c>
      <c r="B19" s="99"/>
      <c r="C19" s="67" t="s">
        <v>127</v>
      </c>
      <c r="D19" s="68"/>
      <c r="E19" s="68" t="s">
        <v>88</v>
      </c>
      <c r="F19" s="68" t="s">
        <v>89</v>
      </c>
      <c r="G19" s="69" t="s">
        <v>90</v>
      </c>
      <c r="H19" s="68" t="s">
        <v>91</v>
      </c>
      <c r="I19" s="68" t="s">
        <v>92</v>
      </c>
      <c r="J19" s="69" t="s">
        <v>119</v>
      </c>
      <c r="K19" s="69" t="s">
        <v>120</v>
      </c>
      <c r="L19" s="69"/>
    </row>
    <row r="20" spans="1:12" ht="28.5" customHeight="1" outlineLevel="2">
      <c r="A20" s="66">
        <v>19</v>
      </c>
      <c r="B20" s="99"/>
      <c r="C20" s="67" t="s">
        <v>128</v>
      </c>
      <c r="D20" s="68"/>
      <c r="E20" s="68" t="s">
        <v>88</v>
      </c>
      <c r="F20" s="68" t="s">
        <v>89</v>
      </c>
      <c r="G20" s="69" t="s">
        <v>90</v>
      </c>
      <c r="H20" s="68" t="s">
        <v>91</v>
      </c>
      <c r="I20" s="68" t="s">
        <v>92</v>
      </c>
      <c r="J20" s="69" t="s">
        <v>96</v>
      </c>
      <c r="K20" s="69" t="s">
        <v>97</v>
      </c>
      <c r="L20" s="69"/>
    </row>
    <row r="21" spans="1:12" ht="28.5" customHeight="1" outlineLevel="2">
      <c r="A21" s="66">
        <v>20</v>
      </c>
      <c r="B21" s="99"/>
      <c r="C21" s="67" t="s">
        <v>129</v>
      </c>
      <c r="D21" s="68"/>
      <c r="E21" s="68" t="s">
        <v>88</v>
      </c>
      <c r="F21" s="68" t="s">
        <v>89</v>
      </c>
      <c r="G21" s="69" t="s">
        <v>90</v>
      </c>
      <c r="H21" s="68" t="s">
        <v>91</v>
      </c>
      <c r="I21" s="68" t="s">
        <v>92</v>
      </c>
      <c r="J21" s="69" t="s">
        <v>96</v>
      </c>
      <c r="K21" s="69" t="s">
        <v>130</v>
      </c>
      <c r="L21" s="69"/>
    </row>
    <row r="22" spans="1:12" ht="28.5" customHeight="1" outlineLevel="2">
      <c r="A22" s="66">
        <v>21</v>
      </c>
      <c r="B22" s="99"/>
      <c r="C22" s="67" t="s">
        <v>131</v>
      </c>
      <c r="D22" s="68"/>
      <c r="E22" s="68" t="s">
        <v>88</v>
      </c>
      <c r="F22" s="68" t="s">
        <v>89</v>
      </c>
      <c r="G22" s="69" t="s">
        <v>90</v>
      </c>
      <c r="H22" s="68" t="s">
        <v>91</v>
      </c>
      <c r="I22" s="68" t="s">
        <v>92</v>
      </c>
      <c r="J22" s="69" t="s">
        <v>132</v>
      </c>
      <c r="K22" s="69" t="s">
        <v>133</v>
      </c>
      <c r="L22" s="69"/>
    </row>
    <row r="23" spans="1:12" ht="28.5" customHeight="1" outlineLevel="2">
      <c r="A23" s="66">
        <v>22</v>
      </c>
      <c r="B23" s="99"/>
      <c r="C23" s="67" t="s">
        <v>134</v>
      </c>
      <c r="D23" s="68"/>
      <c r="E23" s="68" t="s">
        <v>88</v>
      </c>
      <c r="F23" s="68" t="s">
        <v>89</v>
      </c>
      <c r="G23" s="69" t="s">
        <v>90</v>
      </c>
      <c r="H23" s="68" t="s">
        <v>91</v>
      </c>
      <c r="I23" s="68" t="s">
        <v>92</v>
      </c>
      <c r="J23" s="69" t="s">
        <v>132</v>
      </c>
      <c r="K23" s="69" t="s">
        <v>133</v>
      </c>
      <c r="L23" s="69"/>
    </row>
    <row r="24" spans="1:12" ht="28.5" customHeight="1" outlineLevel="2">
      <c r="A24" s="66">
        <v>23</v>
      </c>
      <c r="B24" s="99"/>
      <c r="C24" s="67" t="s">
        <v>135</v>
      </c>
      <c r="D24" s="68"/>
      <c r="E24" s="68" t="s">
        <v>88</v>
      </c>
      <c r="F24" s="68" t="s">
        <v>89</v>
      </c>
      <c r="G24" s="69" t="s">
        <v>90</v>
      </c>
      <c r="H24" s="68" t="s">
        <v>91</v>
      </c>
      <c r="I24" s="68" t="s">
        <v>92</v>
      </c>
      <c r="J24" s="69" t="s">
        <v>93</v>
      </c>
      <c r="K24" s="69" t="s">
        <v>136</v>
      </c>
      <c r="L24" s="69"/>
    </row>
    <row r="25" spans="1:12" ht="28.5" customHeight="1" outlineLevel="2">
      <c r="A25" s="66">
        <v>24</v>
      </c>
      <c r="B25" s="99"/>
      <c r="C25" s="67" t="s">
        <v>137</v>
      </c>
      <c r="D25" s="68"/>
      <c r="E25" s="68" t="s">
        <v>88</v>
      </c>
      <c r="F25" s="68" t="s">
        <v>89</v>
      </c>
      <c r="G25" s="69" t="s">
        <v>90</v>
      </c>
      <c r="H25" s="68" t="s">
        <v>91</v>
      </c>
      <c r="I25" s="68" t="s">
        <v>92</v>
      </c>
      <c r="J25" s="69" t="s">
        <v>106</v>
      </c>
      <c r="K25" s="69" t="s">
        <v>138</v>
      </c>
      <c r="L25" s="69"/>
    </row>
    <row r="26" spans="1:12" ht="28.5" customHeight="1" outlineLevel="2">
      <c r="A26" s="66">
        <v>25</v>
      </c>
      <c r="B26" s="99"/>
      <c r="C26" s="67" t="s">
        <v>139</v>
      </c>
      <c r="D26" s="68"/>
      <c r="E26" s="68" t="s">
        <v>88</v>
      </c>
      <c r="F26" s="68" t="s">
        <v>89</v>
      </c>
      <c r="G26" s="69" t="s">
        <v>90</v>
      </c>
      <c r="H26" s="68" t="s">
        <v>91</v>
      </c>
      <c r="I26" s="68" t="s">
        <v>92</v>
      </c>
      <c r="J26" s="69" t="s">
        <v>132</v>
      </c>
      <c r="K26" s="69" t="s">
        <v>140</v>
      </c>
      <c r="L26" s="69"/>
    </row>
    <row r="27" spans="1:12" ht="28.5" customHeight="1" outlineLevel="2">
      <c r="A27" s="66">
        <v>26</v>
      </c>
      <c r="B27" s="99"/>
      <c r="C27" s="67" t="s">
        <v>141</v>
      </c>
      <c r="D27" s="68"/>
      <c r="E27" s="68" t="s">
        <v>88</v>
      </c>
      <c r="F27" s="68" t="s">
        <v>89</v>
      </c>
      <c r="G27" s="69" t="s">
        <v>90</v>
      </c>
      <c r="H27" s="68" t="s">
        <v>91</v>
      </c>
      <c r="I27" s="68" t="s">
        <v>92</v>
      </c>
      <c r="J27" s="69" t="s">
        <v>116</v>
      </c>
      <c r="K27" s="69" t="s">
        <v>142</v>
      </c>
      <c r="L27" s="69"/>
    </row>
    <row r="28" spans="1:12" ht="28.5" customHeight="1" outlineLevel="2">
      <c r="A28" s="66">
        <v>27</v>
      </c>
      <c r="B28" s="99"/>
      <c r="C28" s="67" t="s">
        <v>143</v>
      </c>
      <c r="D28" s="68"/>
      <c r="E28" s="68" t="s">
        <v>88</v>
      </c>
      <c r="F28" s="68" t="s">
        <v>89</v>
      </c>
      <c r="G28" s="69" t="s">
        <v>90</v>
      </c>
      <c r="H28" s="68" t="s">
        <v>91</v>
      </c>
      <c r="I28" s="68" t="s">
        <v>92</v>
      </c>
      <c r="J28" s="69" t="s">
        <v>96</v>
      </c>
      <c r="K28" s="69" t="s">
        <v>144</v>
      </c>
      <c r="L28" s="69"/>
    </row>
    <row r="29" spans="1:12" ht="28.5" customHeight="1" outlineLevel="2">
      <c r="A29" s="66">
        <v>28</v>
      </c>
      <c r="B29" s="99"/>
      <c r="C29" s="67" t="s">
        <v>145</v>
      </c>
      <c r="D29" s="68"/>
      <c r="E29" s="68" t="s">
        <v>88</v>
      </c>
      <c r="F29" s="68" t="s">
        <v>89</v>
      </c>
      <c r="G29" s="69" t="s">
        <v>90</v>
      </c>
      <c r="H29" s="68" t="s">
        <v>91</v>
      </c>
      <c r="I29" s="68" t="s">
        <v>92</v>
      </c>
      <c r="J29" s="69" t="s">
        <v>132</v>
      </c>
      <c r="K29" s="69" t="s">
        <v>133</v>
      </c>
      <c r="L29" s="69"/>
    </row>
    <row r="30" spans="1:12" ht="28.5" customHeight="1" outlineLevel="2">
      <c r="A30" s="66">
        <v>29</v>
      </c>
      <c r="B30" s="99"/>
      <c r="C30" s="67" t="s">
        <v>146</v>
      </c>
      <c r="D30" s="68"/>
      <c r="E30" s="68" t="s">
        <v>88</v>
      </c>
      <c r="F30" s="68" t="s">
        <v>89</v>
      </c>
      <c r="G30" s="69" t="s">
        <v>90</v>
      </c>
      <c r="H30" s="68" t="s">
        <v>91</v>
      </c>
      <c r="I30" s="68" t="s">
        <v>92</v>
      </c>
      <c r="J30" s="69" t="s">
        <v>109</v>
      </c>
      <c r="K30" s="69" t="s">
        <v>110</v>
      </c>
      <c r="L30" s="69"/>
    </row>
    <row r="31" spans="1:12" ht="28.5" customHeight="1" outlineLevel="2">
      <c r="A31" s="66">
        <v>30</v>
      </c>
      <c r="B31" s="99"/>
      <c r="C31" s="67" t="s">
        <v>147</v>
      </c>
      <c r="D31" s="68"/>
      <c r="E31" s="68" t="s">
        <v>88</v>
      </c>
      <c r="F31" s="68" t="s">
        <v>89</v>
      </c>
      <c r="G31" s="69" t="s">
        <v>90</v>
      </c>
      <c r="H31" s="68" t="s">
        <v>91</v>
      </c>
      <c r="I31" s="68" t="s">
        <v>92</v>
      </c>
      <c r="J31" s="69" t="s">
        <v>116</v>
      </c>
      <c r="K31" s="69" t="s">
        <v>148</v>
      </c>
      <c r="L31" s="69"/>
    </row>
    <row r="32" spans="1:12" ht="28.5" customHeight="1" outlineLevel="2">
      <c r="A32" s="66">
        <v>31</v>
      </c>
      <c r="B32" s="99"/>
      <c r="C32" s="67" t="s">
        <v>149</v>
      </c>
      <c r="D32" s="68"/>
      <c r="E32" s="68" t="s">
        <v>88</v>
      </c>
      <c r="F32" s="68" t="s">
        <v>89</v>
      </c>
      <c r="G32" s="69" t="s">
        <v>90</v>
      </c>
      <c r="H32" s="68" t="s">
        <v>91</v>
      </c>
      <c r="I32" s="68" t="s">
        <v>92</v>
      </c>
      <c r="J32" s="69" t="s">
        <v>132</v>
      </c>
      <c r="K32" s="69" t="s">
        <v>150</v>
      </c>
      <c r="L32" s="69"/>
    </row>
    <row r="33" spans="1:12" ht="28.5" customHeight="1" outlineLevel="2">
      <c r="A33" s="66">
        <v>32</v>
      </c>
      <c r="B33" s="99"/>
      <c r="C33" s="67" t="s">
        <v>151</v>
      </c>
      <c r="D33" s="68"/>
      <c r="E33" s="68" t="s">
        <v>88</v>
      </c>
      <c r="F33" s="68" t="s">
        <v>89</v>
      </c>
      <c r="G33" s="69" t="s">
        <v>90</v>
      </c>
      <c r="H33" s="68" t="s">
        <v>91</v>
      </c>
      <c r="I33" s="68" t="s">
        <v>92</v>
      </c>
      <c r="J33" s="69" t="s">
        <v>93</v>
      </c>
      <c r="K33" s="69" t="s">
        <v>152</v>
      </c>
      <c r="L33" s="69"/>
    </row>
    <row r="34" spans="1:12" ht="28.5" customHeight="1" outlineLevel="2">
      <c r="A34" s="66">
        <v>33</v>
      </c>
      <c r="B34" s="99"/>
      <c r="C34" s="67" t="s">
        <v>153</v>
      </c>
      <c r="D34" s="68"/>
      <c r="E34" s="68" t="s">
        <v>88</v>
      </c>
      <c r="F34" s="68" t="s">
        <v>89</v>
      </c>
      <c r="G34" s="69" t="s">
        <v>90</v>
      </c>
      <c r="H34" s="68" t="s">
        <v>91</v>
      </c>
      <c r="I34" s="68" t="s">
        <v>92</v>
      </c>
      <c r="J34" s="69" t="s">
        <v>93</v>
      </c>
      <c r="K34" s="69" t="s">
        <v>154</v>
      </c>
      <c r="L34" s="69"/>
    </row>
    <row r="35" spans="1:12" ht="28.5" customHeight="1" outlineLevel="2">
      <c r="A35" s="66">
        <v>34</v>
      </c>
      <c r="B35" s="99"/>
      <c r="C35" s="67" t="s">
        <v>155</v>
      </c>
      <c r="D35" s="68"/>
      <c r="E35" s="68" t="s">
        <v>88</v>
      </c>
      <c r="F35" s="68" t="s">
        <v>89</v>
      </c>
      <c r="G35" s="69" t="s">
        <v>90</v>
      </c>
      <c r="H35" s="68" t="s">
        <v>91</v>
      </c>
      <c r="I35" s="68" t="s">
        <v>92</v>
      </c>
      <c r="J35" s="69" t="s">
        <v>93</v>
      </c>
      <c r="K35" s="69" t="s">
        <v>152</v>
      </c>
      <c r="L35" s="69"/>
    </row>
    <row r="36" spans="1:12" ht="28.5" customHeight="1" outlineLevel="2">
      <c r="A36" s="66">
        <v>35</v>
      </c>
      <c r="B36" s="99"/>
      <c r="C36" s="67" t="s">
        <v>156</v>
      </c>
      <c r="D36" s="68"/>
      <c r="E36" s="68" t="s">
        <v>88</v>
      </c>
      <c r="F36" s="68" t="s">
        <v>89</v>
      </c>
      <c r="G36" s="69" t="s">
        <v>90</v>
      </c>
      <c r="H36" s="68" t="s">
        <v>91</v>
      </c>
      <c r="I36" s="68" t="s">
        <v>92</v>
      </c>
      <c r="J36" s="69" t="s">
        <v>96</v>
      </c>
      <c r="K36" s="69" t="s">
        <v>157</v>
      </c>
      <c r="L36" s="69"/>
    </row>
    <row r="37" spans="1:12" ht="28.5" customHeight="1" outlineLevel="2">
      <c r="A37" s="66">
        <v>36</v>
      </c>
      <c r="B37" s="99"/>
      <c r="C37" s="67" t="s">
        <v>158</v>
      </c>
      <c r="D37" s="68"/>
      <c r="E37" s="68" t="s">
        <v>88</v>
      </c>
      <c r="F37" s="68" t="s">
        <v>89</v>
      </c>
      <c r="G37" s="69" t="s">
        <v>90</v>
      </c>
      <c r="H37" s="68" t="s">
        <v>91</v>
      </c>
      <c r="I37" s="68" t="s">
        <v>92</v>
      </c>
      <c r="J37" s="69" t="s">
        <v>116</v>
      </c>
      <c r="K37" s="69" t="s">
        <v>159</v>
      </c>
      <c r="L37" s="69"/>
    </row>
    <row r="38" spans="1:12" ht="28.5" customHeight="1" outlineLevel="2">
      <c r="A38" s="66">
        <v>37</v>
      </c>
      <c r="B38" s="99"/>
      <c r="C38" s="67" t="s">
        <v>160</v>
      </c>
      <c r="D38" s="68"/>
      <c r="E38" s="68" t="s">
        <v>88</v>
      </c>
      <c r="F38" s="68" t="s">
        <v>89</v>
      </c>
      <c r="G38" s="69" t="s">
        <v>90</v>
      </c>
      <c r="H38" s="68" t="s">
        <v>91</v>
      </c>
      <c r="I38" s="68" t="s">
        <v>92</v>
      </c>
      <c r="J38" s="69" t="s">
        <v>96</v>
      </c>
      <c r="K38" s="69" t="s">
        <v>161</v>
      </c>
      <c r="L38" s="69"/>
    </row>
    <row r="39" spans="1:12" ht="28.5" customHeight="1" outlineLevel="2">
      <c r="A39" s="66">
        <v>38</v>
      </c>
      <c r="B39" s="99"/>
      <c r="C39" s="67" t="s">
        <v>162</v>
      </c>
      <c r="D39" s="68"/>
      <c r="E39" s="68" t="s">
        <v>88</v>
      </c>
      <c r="F39" s="68" t="s">
        <v>89</v>
      </c>
      <c r="G39" s="69" t="s">
        <v>90</v>
      </c>
      <c r="H39" s="68" t="s">
        <v>91</v>
      </c>
      <c r="I39" s="68" t="s">
        <v>92</v>
      </c>
      <c r="J39" s="69" t="s">
        <v>96</v>
      </c>
      <c r="K39" s="69" t="s">
        <v>157</v>
      </c>
      <c r="L39" s="69"/>
    </row>
    <row r="40" spans="1:12" ht="28.5" customHeight="1" outlineLevel="2">
      <c r="A40" s="66">
        <v>39</v>
      </c>
      <c r="B40" s="99"/>
      <c r="C40" s="67" t="s">
        <v>163</v>
      </c>
      <c r="D40" s="68"/>
      <c r="E40" s="68" t="s">
        <v>88</v>
      </c>
      <c r="F40" s="68" t="s">
        <v>89</v>
      </c>
      <c r="G40" s="69" t="s">
        <v>90</v>
      </c>
      <c r="H40" s="68" t="s">
        <v>91</v>
      </c>
      <c r="I40" s="68" t="s">
        <v>92</v>
      </c>
      <c r="J40" s="69" t="s">
        <v>96</v>
      </c>
      <c r="K40" s="69" t="s">
        <v>102</v>
      </c>
      <c r="L40" s="69"/>
    </row>
    <row r="41" spans="1:12" ht="28.5" customHeight="1" outlineLevel="2">
      <c r="A41" s="66">
        <v>40</v>
      </c>
      <c r="B41" s="99"/>
      <c r="C41" s="67" t="s">
        <v>164</v>
      </c>
      <c r="D41" s="68"/>
      <c r="E41" s="68" t="s">
        <v>88</v>
      </c>
      <c r="F41" s="68" t="s">
        <v>89</v>
      </c>
      <c r="G41" s="69" t="s">
        <v>90</v>
      </c>
      <c r="H41" s="68" t="s">
        <v>91</v>
      </c>
      <c r="I41" s="68" t="s">
        <v>92</v>
      </c>
      <c r="J41" s="69" t="s">
        <v>96</v>
      </c>
      <c r="K41" s="69" t="s">
        <v>102</v>
      </c>
      <c r="L41" s="69"/>
    </row>
    <row r="42" spans="1:12" ht="28.5" customHeight="1" outlineLevel="2">
      <c r="A42" s="66">
        <v>41</v>
      </c>
      <c r="B42" s="99"/>
      <c r="C42" s="67" t="s">
        <v>165</v>
      </c>
      <c r="D42" s="68"/>
      <c r="E42" s="68" t="s">
        <v>88</v>
      </c>
      <c r="F42" s="68" t="s">
        <v>89</v>
      </c>
      <c r="G42" s="69" t="s">
        <v>90</v>
      </c>
      <c r="H42" s="68" t="s">
        <v>91</v>
      </c>
      <c r="I42" s="68" t="s">
        <v>92</v>
      </c>
      <c r="J42" s="69" t="s">
        <v>96</v>
      </c>
      <c r="K42" s="69" t="s">
        <v>102</v>
      </c>
      <c r="L42" s="69"/>
    </row>
    <row r="43" spans="1:12" ht="28.5" customHeight="1" outlineLevel="2">
      <c r="A43" s="66">
        <v>42</v>
      </c>
      <c r="B43" s="99"/>
      <c r="C43" s="67" t="s">
        <v>166</v>
      </c>
      <c r="D43" s="68"/>
      <c r="E43" s="68" t="s">
        <v>88</v>
      </c>
      <c r="F43" s="68" t="s">
        <v>89</v>
      </c>
      <c r="G43" s="69" t="s">
        <v>90</v>
      </c>
      <c r="H43" s="68" t="s">
        <v>91</v>
      </c>
      <c r="I43" s="68" t="s">
        <v>92</v>
      </c>
      <c r="J43" s="69" t="s">
        <v>96</v>
      </c>
      <c r="K43" s="69" t="s">
        <v>144</v>
      </c>
      <c r="L43" s="69"/>
    </row>
    <row r="44" spans="1:12" ht="28.5" customHeight="1" outlineLevel="2">
      <c r="A44" s="66">
        <v>43</v>
      </c>
      <c r="B44" s="99"/>
      <c r="C44" s="67" t="s">
        <v>167</v>
      </c>
      <c r="D44" s="68"/>
      <c r="E44" s="68" t="s">
        <v>88</v>
      </c>
      <c r="F44" s="68" t="s">
        <v>89</v>
      </c>
      <c r="G44" s="69" t="s">
        <v>90</v>
      </c>
      <c r="H44" s="68" t="s">
        <v>91</v>
      </c>
      <c r="I44" s="68" t="s">
        <v>92</v>
      </c>
      <c r="J44" s="69" t="s">
        <v>119</v>
      </c>
      <c r="K44" s="69" t="s">
        <v>168</v>
      </c>
      <c r="L44" s="69"/>
    </row>
    <row r="45" spans="1:12" ht="28.5" customHeight="1" outlineLevel="2">
      <c r="A45" s="66">
        <v>44</v>
      </c>
      <c r="B45" s="99"/>
      <c r="C45" s="67" t="s">
        <v>169</v>
      </c>
      <c r="D45" s="68"/>
      <c r="E45" s="68" t="s">
        <v>88</v>
      </c>
      <c r="F45" s="68" t="s">
        <v>89</v>
      </c>
      <c r="G45" s="69" t="s">
        <v>90</v>
      </c>
      <c r="H45" s="68" t="s">
        <v>91</v>
      </c>
      <c r="I45" s="68" t="s">
        <v>92</v>
      </c>
      <c r="J45" s="69" t="s">
        <v>109</v>
      </c>
      <c r="K45" s="69" t="s">
        <v>110</v>
      </c>
      <c r="L45" s="69"/>
    </row>
    <row r="46" spans="1:12" ht="28.5" customHeight="1" outlineLevel="2">
      <c r="A46" s="66">
        <v>45</v>
      </c>
      <c r="B46" s="99"/>
      <c r="C46" s="67" t="s">
        <v>170</v>
      </c>
      <c r="D46" s="68"/>
      <c r="E46" s="68" t="s">
        <v>88</v>
      </c>
      <c r="F46" s="68" t="s">
        <v>89</v>
      </c>
      <c r="G46" s="69" t="s">
        <v>90</v>
      </c>
      <c r="H46" s="68" t="s">
        <v>91</v>
      </c>
      <c r="I46" s="68" t="s">
        <v>92</v>
      </c>
      <c r="J46" s="69" t="s">
        <v>106</v>
      </c>
      <c r="K46" s="69" t="s">
        <v>138</v>
      </c>
      <c r="L46" s="69"/>
    </row>
    <row r="47" spans="1:12" ht="28.5" customHeight="1" outlineLevel="2">
      <c r="A47" s="66">
        <v>46</v>
      </c>
      <c r="B47" s="99"/>
      <c r="C47" s="67" t="s">
        <v>171</v>
      </c>
      <c r="D47" s="68"/>
      <c r="E47" s="68" t="s">
        <v>88</v>
      </c>
      <c r="F47" s="68" t="s">
        <v>89</v>
      </c>
      <c r="G47" s="69" t="s">
        <v>90</v>
      </c>
      <c r="H47" s="68" t="s">
        <v>91</v>
      </c>
      <c r="I47" s="68" t="s">
        <v>92</v>
      </c>
      <c r="J47" s="69" t="s">
        <v>96</v>
      </c>
      <c r="K47" s="69" t="s">
        <v>144</v>
      </c>
      <c r="L47" s="69"/>
    </row>
    <row r="48" spans="1:12" ht="28.5" customHeight="1" outlineLevel="2">
      <c r="A48" s="66">
        <v>47</v>
      </c>
      <c r="B48" s="99"/>
      <c r="C48" s="67" t="s">
        <v>172</v>
      </c>
      <c r="D48" s="68"/>
      <c r="E48" s="68" t="s">
        <v>88</v>
      </c>
      <c r="F48" s="68" t="s">
        <v>89</v>
      </c>
      <c r="G48" s="69" t="s">
        <v>90</v>
      </c>
      <c r="H48" s="68" t="s">
        <v>91</v>
      </c>
      <c r="I48" s="68" t="s">
        <v>92</v>
      </c>
      <c r="J48" s="69" t="s">
        <v>96</v>
      </c>
      <c r="K48" s="69" t="s">
        <v>130</v>
      </c>
      <c r="L48" s="69"/>
    </row>
    <row r="49" spans="1:12" ht="28.5" customHeight="1" outlineLevel="2">
      <c r="A49" s="66">
        <v>48</v>
      </c>
      <c r="B49" s="99"/>
      <c r="C49" s="67" t="s">
        <v>173</v>
      </c>
      <c r="D49" s="68"/>
      <c r="E49" s="68" t="s">
        <v>88</v>
      </c>
      <c r="F49" s="68" t="s">
        <v>89</v>
      </c>
      <c r="G49" s="69" t="s">
        <v>90</v>
      </c>
      <c r="H49" s="68" t="s">
        <v>91</v>
      </c>
      <c r="I49" s="68" t="s">
        <v>92</v>
      </c>
      <c r="J49" s="69" t="s">
        <v>106</v>
      </c>
      <c r="K49" s="69" t="s">
        <v>107</v>
      </c>
      <c r="L49" s="69"/>
    </row>
    <row r="50" spans="1:12" ht="28.5" customHeight="1" outlineLevel="2">
      <c r="A50" s="66">
        <v>49</v>
      </c>
      <c r="B50" s="99"/>
      <c r="C50" s="67" t="s">
        <v>174</v>
      </c>
      <c r="D50" s="68"/>
      <c r="E50" s="68" t="s">
        <v>88</v>
      </c>
      <c r="F50" s="68" t="s">
        <v>89</v>
      </c>
      <c r="G50" s="69" t="s">
        <v>90</v>
      </c>
      <c r="H50" s="68" t="s">
        <v>91</v>
      </c>
      <c r="I50" s="68" t="s">
        <v>92</v>
      </c>
      <c r="J50" s="69" t="s">
        <v>119</v>
      </c>
      <c r="K50" s="69" t="s">
        <v>168</v>
      </c>
      <c r="L50" s="69"/>
    </row>
    <row r="51" spans="1:12" ht="28.5" customHeight="1" outlineLevel="2">
      <c r="A51" s="66">
        <v>50</v>
      </c>
      <c r="B51" s="99"/>
      <c r="C51" s="67" t="s">
        <v>175</v>
      </c>
      <c r="D51" s="68"/>
      <c r="E51" s="68" t="s">
        <v>88</v>
      </c>
      <c r="F51" s="68" t="s">
        <v>89</v>
      </c>
      <c r="G51" s="69" t="s">
        <v>90</v>
      </c>
      <c r="H51" s="68" t="s">
        <v>91</v>
      </c>
      <c r="I51" s="68" t="s">
        <v>92</v>
      </c>
      <c r="J51" s="69" t="s">
        <v>132</v>
      </c>
      <c r="K51" s="69" t="s">
        <v>133</v>
      </c>
      <c r="L51" s="69"/>
    </row>
    <row r="52" spans="1:12" ht="28.5" customHeight="1" outlineLevel="2">
      <c r="A52" s="66">
        <v>51</v>
      </c>
      <c r="B52" s="99"/>
      <c r="C52" s="67" t="s">
        <v>176</v>
      </c>
      <c r="D52" s="68"/>
      <c r="E52" s="68" t="s">
        <v>88</v>
      </c>
      <c r="F52" s="68" t="s">
        <v>89</v>
      </c>
      <c r="G52" s="69" t="s">
        <v>90</v>
      </c>
      <c r="H52" s="68" t="s">
        <v>91</v>
      </c>
      <c r="I52" s="68" t="s">
        <v>92</v>
      </c>
      <c r="J52" s="69" t="s">
        <v>96</v>
      </c>
      <c r="K52" s="69" t="s">
        <v>104</v>
      </c>
      <c r="L52" s="69"/>
    </row>
    <row r="53" spans="1:12" ht="28.5" customHeight="1" outlineLevel="2">
      <c r="A53" s="66">
        <v>52</v>
      </c>
      <c r="B53" s="99"/>
      <c r="C53" s="67" t="s">
        <v>177</v>
      </c>
      <c r="D53" s="68"/>
      <c r="E53" s="68" t="s">
        <v>88</v>
      </c>
      <c r="F53" s="68" t="s">
        <v>89</v>
      </c>
      <c r="G53" s="69" t="s">
        <v>90</v>
      </c>
      <c r="H53" s="68" t="s">
        <v>91</v>
      </c>
      <c r="I53" s="68" t="s">
        <v>92</v>
      </c>
      <c r="J53" s="69" t="s">
        <v>93</v>
      </c>
      <c r="K53" s="69" t="s">
        <v>152</v>
      </c>
      <c r="L53" s="69"/>
    </row>
    <row r="54" spans="1:12" ht="28.5" customHeight="1" outlineLevel="2">
      <c r="A54" s="66">
        <v>53</v>
      </c>
      <c r="B54" s="99"/>
      <c r="C54" s="67" t="s">
        <v>178</v>
      </c>
      <c r="D54" s="68"/>
      <c r="E54" s="68" t="s">
        <v>88</v>
      </c>
      <c r="F54" s="68" t="s">
        <v>89</v>
      </c>
      <c r="G54" s="69" t="s">
        <v>90</v>
      </c>
      <c r="H54" s="68" t="s">
        <v>91</v>
      </c>
      <c r="I54" s="68" t="s">
        <v>92</v>
      </c>
      <c r="J54" s="69" t="s">
        <v>93</v>
      </c>
      <c r="K54" s="69" t="s">
        <v>152</v>
      </c>
      <c r="L54" s="69"/>
    </row>
    <row r="55" spans="1:12" ht="28.5" customHeight="1" outlineLevel="2">
      <c r="A55" s="66">
        <v>54</v>
      </c>
      <c r="B55" s="99"/>
      <c r="C55" s="67" t="s">
        <v>179</v>
      </c>
      <c r="D55" s="68"/>
      <c r="E55" s="68" t="s">
        <v>88</v>
      </c>
      <c r="F55" s="68" t="s">
        <v>89</v>
      </c>
      <c r="G55" s="69" t="s">
        <v>90</v>
      </c>
      <c r="H55" s="68" t="s">
        <v>91</v>
      </c>
      <c r="I55" s="68" t="s">
        <v>92</v>
      </c>
      <c r="J55" s="69" t="s">
        <v>93</v>
      </c>
      <c r="K55" s="69" t="s">
        <v>94</v>
      </c>
      <c r="L55" s="69"/>
    </row>
    <row r="56" spans="1:12" ht="28.5" customHeight="1" outlineLevel="2">
      <c r="A56" s="66">
        <v>55</v>
      </c>
      <c r="B56" s="99"/>
      <c r="C56" s="67" t="s">
        <v>180</v>
      </c>
      <c r="D56" s="68"/>
      <c r="E56" s="68" t="s">
        <v>88</v>
      </c>
      <c r="F56" s="68" t="s">
        <v>89</v>
      </c>
      <c r="G56" s="69" t="s">
        <v>90</v>
      </c>
      <c r="H56" s="68" t="s">
        <v>91</v>
      </c>
      <c r="I56" s="68" t="s">
        <v>92</v>
      </c>
      <c r="J56" s="69" t="s">
        <v>96</v>
      </c>
      <c r="K56" s="69" t="s">
        <v>97</v>
      </c>
      <c r="L56" s="69"/>
    </row>
    <row r="57" spans="1:12" ht="28.5" customHeight="1">
      <c r="A57" s="66">
        <v>56</v>
      </c>
      <c r="B57" s="100" t="s">
        <v>181</v>
      </c>
      <c r="C57" s="98" t="s">
        <v>182</v>
      </c>
      <c r="D57" s="98"/>
      <c r="E57" s="98"/>
      <c r="F57" s="98"/>
      <c r="G57" s="98"/>
      <c r="H57" s="98"/>
      <c r="I57" s="98"/>
      <c r="J57" s="98"/>
      <c r="K57" s="98"/>
      <c r="L57" s="98"/>
    </row>
    <row r="58" spans="1:12" ht="28.5" customHeight="1" outlineLevel="2">
      <c r="A58" s="66">
        <v>57</v>
      </c>
      <c r="B58" s="100"/>
      <c r="C58" s="67" t="s">
        <v>183</v>
      </c>
      <c r="D58" s="68"/>
      <c r="E58" s="68" t="s">
        <v>88</v>
      </c>
      <c r="F58" s="68" t="s">
        <v>89</v>
      </c>
      <c r="G58" s="69" t="s">
        <v>90</v>
      </c>
      <c r="H58" s="68" t="s">
        <v>91</v>
      </c>
      <c r="I58" s="68" t="s">
        <v>92</v>
      </c>
      <c r="J58" s="69" t="s">
        <v>109</v>
      </c>
      <c r="K58" s="69" t="s">
        <v>110</v>
      </c>
      <c r="L58" s="69"/>
    </row>
    <row r="59" spans="1:12" ht="28.5" customHeight="1" outlineLevel="2">
      <c r="A59" s="66">
        <v>58</v>
      </c>
      <c r="B59" s="100"/>
      <c r="C59" s="67" t="s">
        <v>184</v>
      </c>
      <c r="D59" s="68"/>
      <c r="E59" s="68" t="s">
        <v>88</v>
      </c>
      <c r="F59" s="68" t="s">
        <v>89</v>
      </c>
      <c r="G59" s="69" t="s">
        <v>90</v>
      </c>
      <c r="H59" s="68" t="s">
        <v>91</v>
      </c>
      <c r="I59" s="68" t="s">
        <v>92</v>
      </c>
      <c r="J59" s="69" t="s">
        <v>185</v>
      </c>
      <c r="K59" s="69" t="s">
        <v>186</v>
      </c>
      <c r="L59" s="69"/>
    </row>
    <row r="60" spans="1:12" ht="28.5" customHeight="1" outlineLevel="2">
      <c r="A60" s="66">
        <v>59</v>
      </c>
      <c r="B60" s="100"/>
      <c r="C60" s="67" t="s">
        <v>187</v>
      </c>
      <c r="D60" s="68"/>
      <c r="E60" s="68" t="s">
        <v>88</v>
      </c>
      <c r="F60" s="68" t="s">
        <v>89</v>
      </c>
      <c r="G60" s="69" t="s">
        <v>90</v>
      </c>
      <c r="H60" s="68" t="s">
        <v>91</v>
      </c>
      <c r="I60" s="68" t="s">
        <v>92</v>
      </c>
      <c r="J60" s="69" t="s">
        <v>188</v>
      </c>
      <c r="K60" s="69" t="s">
        <v>189</v>
      </c>
      <c r="L60" s="69"/>
    </row>
    <row r="61" spans="1:12" ht="28.5" customHeight="1" outlineLevel="2">
      <c r="A61" s="66">
        <v>60</v>
      </c>
      <c r="B61" s="100"/>
      <c r="C61" s="67" t="s">
        <v>190</v>
      </c>
      <c r="D61" s="68"/>
      <c r="E61" s="68" t="s">
        <v>88</v>
      </c>
      <c r="F61" s="68" t="s">
        <v>89</v>
      </c>
      <c r="G61" s="69" t="s">
        <v>90</v>
      </c>
      <c r="H61" s="68" t="s">
        <v>91</v>
      </c>
      <c r="I61" s="68" t="s">
        <v>92</v>
      </c>
      <c r="J61" s="69" t="s">
        <v>185</v>
      </c>
      <c r="K61" s="69" t="s">
        <v>186</v>
      </c>
      <c r="L61" s="69"/>
    </row>
    <row r="62" spans="1:12" ht="28.5" customHeight="1">
      <c r="A62" s="66">
        <v>61</v>
      </c>
      <c r="B62" s="101" t="s">
        <v>191</v>
      </c>
      <c r="C62" s="98" t="s">
        <v>192</v>
      </c>
      <c r="D62" s="98"/>
      <c r="E62" s="98"/>
      <c r="F62" s="98"/>
      <c r="G62" s="98"/>
      <c r="H62" s="98"/>
      <c r="I62" s="98"/>
      <c r="J62" s="98"/>
      <c r="K62" s="98"/>
      <c r="L62" s="98"/>
    </row>
    <row r="63" spans="1:12" ht="28.5" customHeight="1" outlineLevel="2">
      <c r="A63" s="66">
        <v>62</v>
      </c>
      <c r="B63" s="101"/>
      <c r="C63" s="67" t="s">
        <v>193</v>
      </c>
      <c r="D63" s="68"/>
      <c r="E63" s="68" t="s">
        <v>88</v>
      </c>
      <c r="F63" s="68" t="s">
        <v>89</v>
      </c>
      <c r="G63" s="69" t="s">
        <v>90</v>
      </c>
      <c r="H63" s="68" t="s">
        <v>91</v>
      </c>
      <c r="I63" s="68" t="s">
        <v>92</v>
      </c>
      <c r="J63" s="69" t="s">
        <v>194</v>
      </c>
      <c r="K63" s="69" t="s">
        <v>195</v>
      </c>
      <c r="L63" s="69"/>
    </row>
    <row r="64" spans="1:12" ht="28.5" customHeight="1" outlineLevel="2">
      <c r="A64" s="66">
        <v>63</v>
      </c>
      <c r="B64" s="101"/>
      <c r="C64" s="67" t="s">
        <v>196</v>
      </c>
      <c r="D64" s="68"/>
      <c r="E64" s="68" t="s">
        <v>88</v>
      </c>
      <c r="F64" s="68" t="s">
        <v>89</v>
      </c>
      <c r="G64" s="69" t="s">
        <v>90</v>
      </c>
      <c r="H64" s="68" t="s">
        <v>91</v>
      </c>
      <c r="I64" s="68" t="s">
        <v>92</v>
      </c>
      <c r="J64" s="69" t="s">
        <v>197</v>
      </c>
      <c r="K64" s="69" t="s">
        <v>198</v>
      </c>
      <c r="L64" s="69"/>
    </row>
    <row r="65" spans="1:12" ht="28.5" customHeight="1" outlineLevel="2">
      <c r="A65" s="66">
        <v>64</v>
      </c>
      <c r="B65" s="101"/>
      <c r="C65" s="67" t="s">
        <v>199</v>
      </c>
      <c r="D65" s="68"/>
      <c r="E65" s="68" t="s">
        <v>88</v>
      </c>
      <c r="F65" s="68" t="s">
        <v>89</v>
      </c>
      <c r="G65" s="69" t="s">
        <v>90</v>
      </c>
      <c r="H65" s="68" t="s">
        <v>91</v>
      </c>
      <c r="I65" s="68" t="s">
        <v>92</v>
      </c>
      <c r="J65" s="69" t="s">
        <v>197</v>
      </c>
      <c r="K65" s="69" t="s">
        <v>198</v>
      </c>
      <c r="L65" s="69"/>
    </row>
    <row r="66" spans="1:12" ht="28.5" customHeight="1" outlineLevel="2">
      <c r="A66" s="66">
        <v>65</v>
      </c>
      <c r="B66" s="101"/>
      <c r="C66" s="67" t="s">
        <v>200</v>
      </c>
      <c r="D66" s="68"/>
      <c r="E66" s="68" t="s">
        <v>88</v>
      </c>
      <c r="F66" s="68" t="s">
        <v>89</v>
      </c>
      <c r="G66" s="69" t="s">
        <v>90</v>
      </c>
      <c r="H66" s="68" t="s">
        <v>91</v>
      </c>
      <c r="I66" s="68" t="s">
        <v>92</v>
      </c>
      <c r="J66" s="69" t="s">
        <v>197</v>
      </c>
      <c r="K66" s="69" t="s">
        <v>201</v>
      </c>
      <c r="L66" s="69"/>
    </row>
    <row r="67" spans="1:12" ht="28.5" customHeight="1" outlineLevel="2">
      <c r="A67" s="66">
        <v>66</v>
      </c>
      <c r="B67" s="101"/>
      <c r="C67" s="67" t="s">
        <v>202</v>
      </c>
      <c r="D67" s="68"/>
      <c r="E67" s="68" t="s">
        <v>88</v>
      </c>
      <c r="F67" s="68" t="s">
        <v>89</v>
      </c>
      <c r="G67" s="69" t="s">
        <v>90</v>
      </c>
      <c r="H67" s="68" t="s">
        <v>91</v>
      </c>
      <c r="I67" s="68" t="s">
        <v>92</v>
      </c>
      <c r="J67" s="69" t="s">
        <v>197</v>
      </c>
      <c r="K67" s="69" t="s">
        <v>203</v>
      </c>
      <c r="L67" s="69"/>
    </row>
    <row r="68" spans="1:12" ht="28.5" customHeight="1" outlineLevel="2">
      <c r="A68" s="66">
        <v>67</v>
      </c>
      <c r="B68" s="101"/>
      <c r="C68" s="67" t="s">
        <v>204</v>
      </c>
      <c r="D68" s="68"/>
      <c r="E68" s="68" t="s">
        <v>88</v>
      </c>
      <c r="F68" s="68" t="s">
        <v>89</v>
      </c>
      <c r="G68" s="69" t="s">
        <v>90</v>
      </c>
      <c r="H68" s="68" t="s">
        <v>91</v>
      </c>
      <c r="I68" s="68" t="s">
        <v>92</v>
      </c>
      <c r="J68" s="69" t="s">
        <v>194</v>
      </c>
      <c r="K68" s="69" t="s">
        <v>205</v>
      </c>
      <c r="L68" s="69"/>
    </row>
    <row r="69" spans="1:12" ht="28.5" customHeight="1" outlineLevel="2">
      <c r="A69" s="66">
        <v>68</v>
      </c>
      <c r="B69" s="101"/>
      <c r="C69" s="67" t="s">
        <v>206</v>
      </c>
      <c r="D69" s="68"/>
      <c r="E69" s="68" t="s">
        <v>88</v>
      </c>
      <c r="F69" s="68" t="s">
        <v>89</v>
      </c>
      <c r="G69" s="69" t="s">
        <v>90</v>
      </c>
      <c r="H69" s="68" t="s">
        <v>91</v>
      </c>
      <c r="I69" s="68" t="s">
        <v>92</v>
      </c>
      <c r="J69" s="69" t="s">
        <v>207</v>
      </c>
      <c r="K69" s="69" t="s">
        <v>208</v>
      </c>
      <c r="L69" s="69"/>
    </row>
    <row r="70" spans="1:12" ht="28.5" customHeight="1" outlineLevel="2">
      <c r="A70" s="66">
        <v>69</v>
      </c>
      <c r="B70" s="101"/>
      <c r="C70" s="67" t="s">
        <v>209</v>
      </c>
      <c r="D70" s="68"/>
      <c r="E70" s="68" t="s">
        <v>88</v>
      </c>
      <c r="F70" s="68" t="s">
        <v>89</v>
      </c>
      <c r="G70" s="69" t="s">
        <v>90</v>
      </c>
      <c r="H70" s="68" t="s">
        <v>91</v>
      </c>
      <c r="I70" s="68" t="s">
        <v>92</v>
      </c>
      <c r="J70" s="69" t="s">
        <v>210</v>
      </c>
      <c r="K70" s="69" t="s">
        <v>211</v>
      </c>
      <c r="L70" s="69"/>
    </row>
    <row r="71" spans="1:12" ht="28.5" customHeight="1" outlineLevel="2">
      <c r="A71" s="66">
        <v>70</v>
      </c>
      <c r="B71" s="101"/>
      <c r="C71" s="67" t="s">
        <v>212</v>
      </c>
      <c r="D71" s="68"/>
      <c r="E71" s="68" t="s">
        <v>88</v>
      </c>
      <c r="F71" s="68" t="s">
        <v>89</v>
      </c>
      <c r="G71" s="69" t="s">
        <v>90</v>
      </c>
      <c r="H71" s="68" t="s">
        <v>91</v>
      </c>
      <c r="I71" s="68" t="s">
        <v>92</v>
      </c>
      <c r="J71" s="69" t="s">
        <v>213</v>
      </c>
      <c r="K71" s="69" t="s">
        <v>214</v>
      </c>
      <c r="L71" s="69"/>
    </row>
    <row r="72" spans="1:12" ht="28.5" customHeight="1" outlineLevel="2">
      <c r="A72" s="66">
        <v>71</v>
      </c>
      <c r="B72" s="101"/>
      <c r="C72" s="67" t="s">
        <v>215</v>
      </c>
      <c r="D72" s="68"/>
      <c r="E72" s="68" t="s">
        <v>88</v>
      </c>
      <c r="F72" s="68" t="s">
        <v>89</v>
      </c>
      <c r="G72" s="69" t="s">
        <v>90</v>
      </c>
      <c r="H72" s="68" t="s">
        <v>91</v>
      </c>
      <c r="I72" s="68" t="s">
        <v>92</v>
      </c>
      <c r="J72" s="69" t="s">
        <v>197</v>
      </c>
      <c r="K72" s="69" t="s">
        <v>216</v>
      </c>
      <c r="L72" s="69"/>
    </row>
    <row r="73" spans="1:12" ht="28.5" customHeight="1" outlineLevel="2">
      <c r="A73" s="66">
        <v>72</v>
      </c>
      <c r="B73" s="101"/>
      <c r="C73" s="67" t="s">
        <v>217</v>
      </c>
      <c r="D73" s="68"/>
      <c r="E73" s="68" t="s">
        <v>88</v>
      </c>
      <c r="F73" s="68" t="s">
        <v>89</v>
      </c>
      <c r="G73" s="69" t="s">
        <v>90</v>
      </c>
      <c r="H73" s="68" t="s">
        <v>91</v>
      </c>
      <c r="I73" s="68" t="s">
        <v>92</v>
      </c>
      <c r="J73" s="69" t="s">
        <v>213</v>
      </c>
      <c r="K73" s="69" t="s">
        <v>214</v>
      </c>
      <c r="L73" s="69"/>
    </row>
    <row r="74" spans="1:12" ht="28.5" customHeight="1" outlineLevel="2">
      <c r="A74" s="66">
        <v>73</v>
      </c>
      <c r="B74" s="101"/>
      <c r="C74" s="67" t="s">
        <v>218</v>
      </c>
      <c r="D74" s="68"/>
      <c r="E74" s="68" t="s">
        <v>88</v>
      </c>
      <c r="F74" s="68" t="s">
        <v>89</v>
      </c>
      <c r="G74" s="69" t="s">
        <v>90</v>
      </c>
      <c r="H74" s="68" t="s">
        <v>91</v>
      </c>
      <c r="I74" s="68" t="s">
        <v>92</v>
      </c>
      <c r="J74" s="69" t="s">
        <v>194</v>
      </c>
      <c r="K74" s="69" t="s">
        <v>219</v>
      </c>
      <c r="L74" s="69"/>
    </row>
    <row r="75" spans="1:12" ht="28.5" customHeight="1" outlineLevel="2">
      <c r="A75" s="66">
        <v>74</v>
      </c>
      <c r="B75" s="101"/>
      <c r="C75" s="67" t="s">
        <v>220</v>
      </c>
      <c r="D75" s="68"/>
      <c r="E75" s="68" t="s">
        <v>88</v>
      </c>
      <c r="F75" s="68" t="s">
        <v>89</v>
      </c>
      <c r="G75" s="69" t="s">
        <v>90</v>
      </c>
      <c r="H75" s="68" t="s">
        <v>91</v>
      </c>
      <c r="I75" s="68" t="s">
        <v>92</v>
      </c>
      <c r="J75" s="69" t="s">
        <v>221</v>
      </c>
      <c r="K75" s="69" t="s">
        <v>221</v>
      </c>
      <c r="L75" s="69"/>
    </row>
    <row r="76" spans="1:12" ht="28.5" customHeight="1" outlineLevel="2">
      <c r="A76" s="66">
        <v>75</v>
      </c>
      <c r="B76" s="101"/>
      <c r="C76" s="67" t="s">
        <v>222</v>
      </c>
      <c r="D76" s="68"/>
      <c r="E76" s="68" t="s">
        <v>88</v>
      </c>
      <c r="F76" s="68" t="s">
        <v>89</v>
      </c>
      <c r="G76" s="69" t="s">
        <v>90</v>
      </c>
      <c r="H76" s="68" t="s">
        <v>91</v>
      </c>
      <c r="I76" s="68" t="s">
        <v>92</v>
      </c>
      <c r="J76" s="69" t="s">
        <v>213</v>
      </c>
      <c r="K76" s="69" t="s">
        <v>223</v>
      </c>
      <c r="L76" s="69"/>
    </row>
    <row r="77" spans="1:12" ht="28.5" customHeight="1" outlineLevel="2">
      <c r="A77" s="66">
        <v>76</v>
      </c>
      <c r="B77" s="101"/>
      <c r="C77" s="67" t="s">
        <v>224</v>
      </c>
      <c r="D77" s="68"/>
      <c r="E77" s="68" t="s">
        <v>88</v>
      </c>
      <c r="F77" s="68" t="s">
        <v>89</v>
      </c>
      <c r="G77" s="69" t="s">
        <v>90</v>
      </c>
      <c r="H77" s="68" t="s">
        <v>91</v>
      </c>
      <c r="I77" s="68" t="s">
        <v>92</v>
      </c>
      <c r="J77" s="69" t="s">
        <v>194</v>
      </c>
      <c r="K77" s="69" t="s">
        <v>225</v>
      </c>
      <c r="L77" s="69"/>
    </row>
    <row r="78" spans="1:12" ht="28.5" customHeight="1" outlineLevel="2">
      <c r="A78" s="66">
        <v>77</v>
      </c>
      <c r="B78" s="101"/>
      <c r="C78" s="67" t="s">
        <v>226</v>
      </c>
      <c r="D78" s="68"/>
      <c r="E78" s="68" t="s">
        <v>88</v>
      </c>
      <c r="F78" s="68" t="s">
        <v>89</v>
      </c>
      <c r="G78" s="69" t="s">
        <v>90</v>
      </c>
      <c r="H78" s="68" t="s">
        <v>91</v>
      </c>
      <c r="I78" s="68" t="s">
        <v>92</v>
      </c>
      <c r="J78" s="69" t="s">
        <v>210</v>
      </c>
      <c r="K78" s="69" t="s">
        <v>227</v>
      </c>
      <c r="L78" s="69"/>
    </row>
    <row r="79" spans="1:12" ht="28.5" customHeight="1" outlineLevel="2">
      <c r="A79" s="66">
        <v>78</v>
      </c>
      <c r="B79" s="101"/>
      <c r="C79" s="67" t="s">
        <v>228</v>
      </c>
      <c r="D79" s="68"/>
      <c r="E79" s="68" t="s">
        <v>88</v>
      </c>
      <c r="F79" s="68" t="s">
        <v>89</v>
      </c>
      <c r="G79" s="69" t="s">
        <v>90</v>
      </c>
      <c r="H79" s="68" t="s">
        <v>91</v>
      </c>
      <c r="I79" s="68" t="s">
        <v>92</v>
      </c>
      <c r="J79" s="69" t="s">
        <v>207</v>
      </c>
      <c r="K79" s="69" t="s">
        <v>229</v>
      </c>
      <c r="L79" s="69"/>
    </row>
    <row r="80" spans="1:12" ht="28.5" customHeight="1" outlineLevel="2">
      <c r="A80" s="66">
        <v>79</v>
      </c>
      <c r="B80" s="101"/>
      <c r="C80" s="67" t="s">
        <v>230</v>
      </c>
      <c r="D80" s="68"/>
      <c r="E80" s="68" t="s">
        <v>88</v>
      </c>
      <c r="F80" s="68" t="s">
        <v>89</v>
      </c>
      <c r="G80" s="69" t="s">
        <v>90</v>
      </c>
      <c r="H80" s="68" t="s">
        <v>91</v>
      </c>
      <c r="I80" s="68" t="s">
        <v>92</v>
      </c>
      <c r="J80" s="69" t="s">
        <v>210</v>
      </c>
      <c r="K80" s="69" t="s">
        <v>231</v>
      </c>
      <c r="L80" s="69"/>
    </row>
    <row r="81" spans="1:12" ht="28.5" customHeight="1" outlineLevel="2">
      <c r="A81" s="66">
        <v>80</v>
      </c>
      <c r="B81" s="101"/>
      <c r="C81" s="67" t="s">
        <v>232</v>
      </c>
      <c r="D81" s="68"/>
      <c r="E81" s="68" t="s">
        <v>88</v>
      </c>
      <c r="F81" s="68" t="s">
        <v>89</v>
      </c>
      <c r="G81" s="69" t="s">
        <v>90</v>
      </c>
      <c r="H81" s="68" t="s">
        <v>91</v>
      </c>
      <c r="I81" s="68" t="s">
        <v>92</v>
      </c>
      <c r="J81" s="69" t="s">
        <v>197</v>
      </c>
      <c r="K81" s="69" t="s">
        <v>201</v>
      </c>
      <c r="L81" s="69"/>
    </row>
    <row r="82" spans="1:12" ht="28.5" customHeight="1" outlineLevel="2">
      <c r="A82" s="66">
        <v>81</v>
      </c>
      <c r="B82" s="101"/>
      <c r="C82" s="67" t="s">
        <v>233</v>
      </c>
      <c r="D82" s="68"/>
      <c r="E82" s="68" t="s">
        <v>88</v>
      </c>
      <c r="F82" s="68" t="s">
        <v>89</v>
      </c>
      <c r="G82" s="69" t="s">
        <v>90</v>
      </c>
      <c r="H82" s="68" t="s">
        <v>91</v>
      </c>
      <c r="I82" s="68" t="s">
        <v>92</v>
      </c>
      <c r="J82" s="69" t="s">
        <v>194</v>
      </c>
      <c r="K82" s="69" t="s">
        <v>234</v>
      </c>
      <c r="L82" s="69"/>
    </row>
    <row r="83" spans="1:12" ht="28.5" customHeight="1" outlineLevel="2">
      <c r="A83" s="66">
        <v>82</v>
      </c>
      <c r="B83" s="101"/>
      <c r="C83" s="67" t="s">
        <v>235</v>
      </c>
      <c r="D83" s="68"/>
      <c r="E83" s="68" t="s">
        <v>88</v>
      </c>
      <c r="F83" s="68" t="s">
        <v>89</v>
      </c>
      <c r="G83" s="69" t="s">
        <v>90</v>
      </c>
      <c r="H83" s="68" t="s">
        <v>91</v>
      </c>
      <c r="I83" s="68" t="s">
        <v>92</v>
      </c>
      <c r="J83" s="69" t="s">
        <v>213</v>
      </c>
      <c r="K83" s="69" t="s">
        <v>214</v>
      </c>
      <c r="L83" s="69"/>
    </row>
    <row r="84" spans="1:12" ht="28.5" customHeight="1" outlineLevel="2">
      <c r="A84" s="66">
        <v>83</v>
      </c>
      <c r="B84" s="101"/>
      <c r="C84" s="67" t="s">
        <v>236</v>
      </c>
      <c r="D84" s="68"/>
      <c r="E84" s="68" t="s">
        <v>88</v>
      </c>
      <c r="F84" s="68" t="s">
        <v>89</v>
      </c>
      <c r="G84" s="69" t="s">
        <v>90</v>
      </c>
      <c r="H84" s="68" t="s">
        <v>91</v>
      </c>
      <c r="I84" s="68" t="s">
        <v>92</v>
      </c>
      <c r="J84" s="69" t="s">
        <v>194</v>
      </c>
      <c r="K84" s="69" t="s">
        <v>205</v>
      </c>
      <c r="L84" s="69"/>
    </row>
    <row r="85" spans="1:12" ht="28.5" customHeight="1" outlineLevel="2">
      <c r="A85" s="66">
        <v>84</v>
      </c>
      <c r="B85" s="101"/>
      <c r="C85" s="67" t="s">
        <v>237</v>
      </c>
      <c r="D85" s="68"/>
      <c r="E85" s="68" t="s">
        <v>88</v>
      </c>
      <c r="F85" s="68" t="s">
        <v>89</v>
      </c>
      <c r="G85" s="69" t="s">
        <v>90</v>
      </c>
      <c r="H85" s="68" t="s">
        <v>91</v>
      </c>
      <c r="I85" s="68" t="s">
        <v>92</v>
      </c>
      <c r="J85" s="69" t="s">
        <v>197</v>
      </c>
      <c r="K85" s="69" t="s">
        <v>198</v>
      </c>
      <c r="L85" s="69"/>
    </row>
    <row r="86" spans="1:12" ht="28.5" customHeight="1" outlineLevel="2">
      <c r="A86" s="66">
        <v>85</v>
      </c>
      <c r="B86" s="101"/>
      <c r="C86" s="67" t="s">
        <v>238</v>
      </c>
      <c r="D86" s="68"/>
      <c r="E86" s="68" t="s">
        <v>88</v>
      </c>
      <c r="F86" s="68" t="s">
        <v>89</v>
      </c>
      <c r="G86" s="69" t="s">
        <v>90</v>
      </c>
      <c r="H86" s="68" t="s">
        <v>91</v>
      </c>
      <c r="I86" s="68" t="s">
        <v>92</v>
      </c>
      <c r="J86" s="69" t="s">
        <v>194</v>
      </c>
      <c r="K86" s="69" t="s">
        <v>205</v>
      </c>
      <c r="L86" s="69"/>
    </row>
    <row r="87" spans="1:12" ht="28.5" customHeight="1" outlineLevel="2">
      <c r="A87" s="66">
        <v>86</v>
      </c>
      <c r="B87" s="101"/>
      <c r="C87" s="67" t="s">
        <v>239</v>
      </c>
      <c r="D87" s="68"/>
      <c r="E87" s="68" t="s">
        <v>88</v>
      </c>
      <c r="F87" s="68" t="s">
        <v>89</v>
      </c>
      <c r="G87" s="69" t="s">
        <v>90</v>
      </c>
      <c r="H87" s="68" t="s">
        <v>91</v>
      </c>
      <c r="I87" s="68" t="s">
        <v>92</v>
      </c>
      <c r="J87" s="69" t="s">
        <v>197</v>
      </c>
      <c r="K87" s="69" t="s">
        <v>203</v>
      </c>
      <c r="L87" s="69"/>
    </row>
    <row r="88" spans="1:12" ht="28.5" customHeight="1">
      <c r="A88" s="66">
        <v>87</v>
      </c>
      <c r="B88" s="97" t="s">
        <v>240</v>
      </c>
      <c r="C88" s="98" t="s">
        <v>241</v>
      </c>
      <c r="D88" s="98"/>
      <c r="E88" s="98"/>
      <c r="F88" s="98"/>
      <c r="G88" s="98"/>
      <c r="H88" s="98"/>
      <c r="I88" s="98"/>
      <c r="J88" s="98"/>
      <c r="K88" s="98"/>
      <c r="L88" s="98"/>
    </row>
    <row r="89" spans="1:12" ht="28.5" customHeight="1" outlineLevel="2">
      <c r="A89" s="66">
        <v>88</v>
      </c>
      <c r="B89" s="97"/>
      <c r="C89" s="67" t="s">
        <v>242</v>
      </c>
      <c r="D89" s="68"/>
      <c r="E89" s="68" t="s">
        <v>88</v>
      </c>
      <c r="F89" s="68" t="s">
        <v>89</v>
      </c>
      <c r="G89" s="69" t="s">
        <v>90</v>
      </c>
      <c r="H89" s="68" t="s">
        <v>91</v>
      </c>
      <c r="I89" s="68" t="s">
        <v>92</v>
      </c>
      <c r="J89" s="69" t="s">
        <v>243</v>
      </c>
      <c r="K89" s="69" t="s">
        <v>244</v>
      </c>
      <c r="L89" s="69"/>
    </row>
    <row r="90" spans="1:12" ht="28.5" customHeight="1" outlineLevel="2">
      <c r="A90" s="66">
        <v>89</v>
      </c>
      <c r="B90" s="97"/>
      <c r="C90" s="67" t="s">
        <v>245</v>
      </c>
      <c r="D90" s="68"/>
      <c r="E90" s="68" t="s">
        <v>88</v>
      </c>
      <c r="F90" s="68" t="s">
        <v>89</v>
      </c>
      <c r="G90" s="69" t="s">
        <v>90</v>
      </c>
      <c r="H90" s="68" t="s">
        <v>91</v>
      </c>
      <c r="I90" s="68" t="s">
        <v>92</v>
      </c>
      <c r="J90" s="69" t="s">
        <v>246</v>
      </c>
      <c r="K90" s="69" t="s">
        <v>110</v>
      </c>
      <c r="L90" s="69"/>
    </row>
    <row r="91" spans="1:12" ht="28.5" customHeight="1" outlineLevel="2">
      <c r="A91" s="66">
        <v>90</v>
      </c>
      <c r="B91" s="97"/>
      <c r="C91" s="67" t="s">
        <v>247</v>
      </c>
      <c r="D91" s="68"/>
      <c r="E91" s="68" t="s">
        <v>88</v>
      </c>
      <c r="F91" s="68" t="s">
        <v>89</v>
      </c>
      <c r="G91" s="69" t="s">
        <v>90</v>
      </c>
      <c r="H91" s="68" t="s">
        <v>91</v>
      </c>
      <c r="I91" s="68" t="s">
        <v>92</v>
      </c>
      <c r="J91" s="69" t="s">
        <v>246</v>
      </c>
      <c r="K91" s="69" t="s">
        <v>248</v>
      </c>
      <c r="L91" s="69"/>
    </row>
    <row r="92" spans="1:12" ht="28.5" customHeight="1" outlineLevel="2">
      <c r="A92" s="66">
        <v>91</v>
      </c>
      <c r="B92" s="97"/>
      <c r="C92" s="67" t="s">
        <v>249</v>
      </c>
      <c r="D92" s="68"/>
      <c r="E92" s="68" t="s">
        <v>88</v>
      </c>
      <c r="F92" s="68" t="s">
        <v>89</v>
      </c>
      <c r="G92" s="69" t="s">
        <v>90</v>
      </c>
      <c r="H92" s="68" t="s">
        <v>91</v>
      </c>
      <c r="I92" s="68" t="s">
        <v>92</v>
      </c>
      <c r="J92" s="69" t="s">
        <v>250</v>
      </c>
      <c r="K92" s="69" t="s">
        <v>251</v>
      </c>
      <c r="L92" s="69"/>
    </row>
    <row r="93" spans="1:12" ht="28.5" customHeight="1" outlineLevel="2">
      <c r="A93" s="66">
        <v>92</v>
      </c>
      <c r="B93" s="97"/>
      <c r="C93" s="67" t="s">
        <v>252</v>
      </c>
      <c r="D93" s="68"/>
      <c r="E93" s="68" t="s">
        <v>88</v>
      </c>
      <c r="F93" s="68" t="s">
        <v>89</v>
      </c>
      <c r="G93" s="69" t="s">
        <v>90</v>
      </c>
      <c r="H93" s="68" t="s">
        <v>91</v>
      </c>
      <c r="I93" s="68" t="s">
        <v>92</v>
      </c>
      <c r="J93" s="69" t="s">
        <v>253</v>
      </c>
      <c r="K93" s="69" t="s">
        <v>254</v>
      </c>
      <c r="L93" s="69"/>
    </row>
    <row r="94" spans="1:12" ht="28.5" customHeight="1" outlineLevel="2">
      <c r="A94" s="66">
        <v>93</v>
      </c>
      <c r="B94" s="97"/>
      <c r="C94" s="67" t="s">
        <v>255</v>
      </c>
      <c r="D94" s="68"/>
      <c r="E94" s="68" t="s">
        <v>88</v>
      </c>
      <c r="F94" s="68" t="s">
        <v>89</v>
      </c>
      <c r="G94" s="69" t="s">
        <v>90</v>
      </c>
      <c r="H94" s="68" t="s">
        <v>91</v>
      </c>
      <c r="I94" s="68" t="s">
        <v>92</v>
      </c>
      <c r="J94" s="69" t="s">
        <v>253</v>
      </c>
      <c r="K94" s="69" t="s">
        <v>254</v>
      </c>
      <c r="L94" s="69"/>
    </row>
    <row r="95" spans="1:12" ht="28.5" customHeight="1" outlineLevel="2">
      <c r="A95" s="66">
        <v>94</v>
      </c>
      <c r="B95" s="97"/>
      <c r="C95" s="67" t="s">
        <v>256</v>
      </c>
      <c r="D95" s="68"/>
      <c r="E95" s="68" t="s">
        <v>88</v>
      </c>
      <c r="F95" s="68" t="s">
        <v>89</v>
      </c>
      <c r="G95" s="69" t="s">
        <v>90</v>
      </c>
      <c r="H95" s="68" t="s">
        <v>91</v>
      </c>
      <c r="I95" s="68" t="s">
        <v>92</v>
      </c>
      <c r="J95" s="69" t="s">
        <v>253</v>
      </c>
      <c r="K95" s="69" t="s">
        <v>254</v>
      </c>
      <c r="L95" s="69"/>
    </row>
    <row r="96" spans="1:12" ht="28.5" customHeight="1" outlineLevel="2">
      <c r="A96" s="66">
        <v>95</v>
      </c>
      <c r="B96" s="97"/>
      <c r="C96" s="67" t="s">
        <v>257</v>
      </c>
      <c r="D96" s="68"/>
      <c r="E96" s="68" t="s">
        <v>88</v>
      </c>
      <c r="F96" s="68" t="s">
        <v>89</v>
      </c>
      <c r="G96" s="69" t="s">
        <v>90</v>
      </c>
      <c r="H96" s="68" t="s">
        <v>91</v>
      </c>
      <c r="I96" s="68" t="s">
        <v>92</v>
      </c>
      <c r="J96" s="69" t="s">
        <v>207</v>
      </c>
      <c r="K96" s="69" t="s">
        <v>258</v>
      </c>
      <c r="L96" s="69"/>
    </row>
    <row r="97" spans="1:12" ht="28.5" customHeight="1" outlineLevel="2">
      <c r="A97" s="66">
        <v>96</v>
      </c>
      <c r="B97" s="97"/>
      <c r="C97" s="67" t="s">
        <v>259</v>
      </c>
      <c r="D97" s="68"/>
      <c r="E97" s="68" t="s">
        <v>88</v>
      </c>
      <c r="F97" s="68" t="s">
        <v>89</v>
      </c>
      <c r="G97" s="69" t="s">
        <v>90</v>
      </c>
      <c r="H97" s="68" t="s">
        <v>91</v>
      </c>
      <c r="I97" s="68" t="s">
        <v>92</v>
      </c>
      <c r="J97" s="69" t="s">
        <v>250</v>
      </c>
      <c r="K97" s="69" t="s">
        <v>251</v>
      </c>
      <c r="L97" s="69"/>
    </row>
    <row r="98" spans="1:12" ht="28.5" customHeight="1" outlineLevel="2">
      <c r="A98" s="66">
        <v>97</v>
      </c>
      <c r="B98" s="97"/>
      <c r="C98" s="67" t="s">
        <v>260</v>
      </c>
      <c r="D98" s="68"/>
      <c r="E98" s="68" t="s">
        <v>88</v>
      </c>
      <c r="F98" s="68" t="s">
        <v>89</v>
      </c>
      <c r="G98" s="69" t="s">
        <v>90</v>
      </c>
      <c r="H98" s="68" t="s">
        <v>91</v>
      </c>
      <c r="I98" s="68" t="s">
        <v>92</v>
      </c>
      <c r="J98" s="69" t="s">
        <v>246</v>
      </c>
      <c r="K98" s="69" t="s">
        <v>261</v>
      </c>
      <c r="L98" s="69"/>
    </row>
    <row r="99" spans="1:12" ht="28.5" customHeight="1" outlineLevel="2">
      <c r="A99" s="66">
        <v>98</v>
      </c>
      <c r="B99" s="97"/>
      <c r="C99" s="67" t="s">
        <v>262</v>
      </c>
      <c r="D99" s="68"/>
      <c r="E99" s="68" t="s">
        <v>88</v>
      </c>
      <c r="F99" s="68" t="s">
        <v>89</v>
      </c>
      <c r="G99" s="69" t="s">
        <v>90</v>
      </c>
      <c r="H99" s="68" t="s">
        <v>91</v>
      </c>
      <c r="I99" s="68" t="s">
        <v>92</v>
      </c>
      <c r="J99" s="69" t="s">
        <v>250</v>
      </c>
      <c r="K99" s="69" t="s">
        <v>263</v>
      </c>
      <c r="L99" s="69"/>
    </row>
    <row r="100" spans="1:12" ht="28.5" customHeight="1" outlineLevel="2">
      <c r="A100" s="66">
        <v>99</v>
      </c>
      <c r="B100" s="97"/>
      <c r="C100" s="67" t="s">
        <v>264</v>
      </c>
      <c r="D100" s="68"/>
      <c r="E100" s="68" t="s">
        <v>88</v>
      </c>
      <c r="F100" s="68" t="s">
        <v>89</v>
      </c>
      <c r="G100" s="69" t="s">
        <v>90</v>
      </c>
      <c r="H100" s="68" t="s">
        <v>91</v>
      </c>
      <c r="I100" s="68" t="s">
        <v>92</v>
      </c>
      <c r="J100" s="69" t="s">
        <v>246</v>
      </c>
      <c r="K100" s="69" t="s">
        <v>265</v>
      </c>
      <c r="L100" s="69"/>
    </row>
    <row r="101" spans="1:12" ht="28.5" customHeight="1" outlineLevel="2">
      <c r="A101" s="66">
        <v>100</v>
      </c>
      <c r="B101" s="97"/>
      <c r="C101" s="67" t="s">
        <v>266</v>
      </c>
      <c r="D101" s="68"/>
      <c r="E101" s="68" t="s">
        <v>88</v>
      </c>
      <c r="F101" s="68" t="s">
        <v>89</v>
      </c>
      <c r="G101" s="69" t="s">
        <v>90</v>
      </c>
      <c r="H101" s="68" t="s">
        <v>91</v>
      </c>
      <c r="I101" s="68" t="s">
        <v>92</v>
      </c>
      <c r="J101" s="69" t="s">
        <v>246</v>
      </c>
      <c r="K101" s="69" t="s">
        <v>267</v>
      </c>
      <c r="L101" s="69"/>
    </row>
    <row r="102" spans="1:12" ht="28.5" customHeight="1" outlineLevel="2">
      <c r="A102" s="66">
        <v>101</v>
      </c>
      <c r="B102" s="97"/>
      <c r="C102" s="67" t="s">
        <v>268</v>
      </c>
      <c r="D102" s="68"/>
      <c r="E102" s="68" t="s">
        <v>88</v>
      </c>
      <c r="F102" s="68" t="s">
        <v>89</v>
      </c>
      <c r="G102" s="69" t="s">
        <v>90</v>
      </c>
      <c r="H102" s="68" t="s">
        <v>91</v>
      </c>
      <c r="I102" s="68" t="s">
        <v>92</v>
      </c>
      <c r="J102" s="69" t="s">
        <v>246</v>
      </c>
      <c r="K102" s="69" t="s">
        <v>269</v>
      </c>
      <c r="L102" s="69"/>
    </row>
    <row r="103" spans="1:12" ht="28.5" customHeight="1" outlineLevel="2">
      <c r="A103" s="66">
        <v>102</v>
      </c>
      <c r="B103" s="97"/>
      <c r="C103" s="67" t="s">
        <v>270</v>
      </c>
      <c r="D103" s="68"/>
      <c r="E103" s="68" t="s">
        <v>88</v>
      </c>
      <c r="F103" s="68" t="s">
        <v>89</v>
      </c>
      <c r="G103" s="69" t="s">
        <v>90</v>
      </c>
      <c r="H103" s="68" t="s">
        <v>91</v>
      </c>
      <c r="I103" s="68" t="s">
        <v>92</v>
      </c>
      <c r="J103" s="69" t="s">
        <v>246</v>
      </c>
      <c r="K103" s="69" t="s">
        <v>271</v>
      </c>
      <c r="L103" s="69"/>
    </row>
    <row r="104" spans="1:12" ht="28.5" customHeight="1" outlineLevel="2">
      <c r="A104" s="66">
        <v>103</v>
      </c>
      <c r="B104" s="97"/>
      <c r="C104" s="67" t="s">
        <v>272</v>
      </c>
      <c r="D104" s="68"/>
      <c r="E104" s="68" t="s">
        <v>88</v>
      </c>
      <c r="F104" s="68" t="s">
        <v>89</v>
      </c>
      <c r="G104" s="69" t="s">
        <v>90</v>
      </c>
      <c r="H104" s="68" t="s">
        <v>91</v>
      </c>
      <c r="I104" s="68" t="s">
        <v>92</v>
      </c>
      <c r="J104" s="69" t="s">
        <v>253</v>
      </c>
      <c r="K104" s="69" t="s">
        <v>273</v>
      </c>
      <c r="L104" s="69"/>
    </row>
    <row r="105" spans="1:12" ht="28.5" customHeight="1" outlineLevel="2">
      <c r="A105" s="66">
        <v>104</v>
      </c>
      <c r="B105" s="97"/>
      <c r="C105" s="67" t="s">
        <v>274</v>
      </c>
      <c r="D105" s="68"/>
      <c r="E105" s="68" t="s">
        <v>88</v>
      </c>
      <c r="F105" s="68" t="s">
        <v>89</v>
      </c>
      <c r="G105" s="69" t="s">
        <v>90</v>
      </c>
      <c r="H105" s="68" t="s">
        <v>91</v>
      </c>
      <c r="I105" s="68" t="s">
        <v>92</v>
      </c>
      <c r="J105" s="69" t="s">
        <v>253</v>
      </c>
      <c r="K105" s="69" t="s">
        <v>254</v>
      </c>
      <c r="L105" s="69"/>
    </row>
    <row r="106" spans="1:12" ht="28.5" customHeight="1" outlineLevel="2">
      <c r="A106" s="66">
        <v>105</v>
      </c>
      <c r="B106" s="97"/>
      <c r="C106" s="67" t="s">
        <v>275</v>
      </c>
      <c r="D106" s="68"/>
      <c r="E106" s="68" t="s">
        <v>88</v>
      </c>
      <c r="F106" s="68" t="s">
        <v>89</v>
      </c>
      <c r="G106" s="69" t="s">
        <v>90</v>
      </c>
      <c r="H106" s="68" t="s">
        <v>91</v>
      </c>
      <c r="I106" s="68" t="s">
        <v>92</v>
      </c>
      <c r="J106" s="69" t="s">
        <v>250</v>
      </c>
      <c r="K106" s="69" t="s">
        <v>251</v>
      </c>
      <c r="L106" s="69"/>
    </row>
    <row r="107" spans="1:12" ht="28.5" customHeight="1" outlineLevel="2">
      <c r="A107" s="66">
        <v>106</v>
      </c>
      <c r="B107" s="97"/>
      <c r="C107" s="67" t="s">
        <v>276</v>
      </c>
      <c r="D107" s="68"/>
      <c r="E107" s="68" t="s">
        <v>88</v>
      </c>
      <c r="F107" s="68" t="s">
        <v>89</v>
      </c>
      <c r="G107" s="69" t="s">
        <v>90</v>
      </c>
      <c r="H107" s="68" t="s">
        <v>91</v>
      </c>
      <c r="I107" s="68" t="s">
        <v>92</v>
      </c>
      <c r="J107" s="69" t="s">
        <v>253</v>
      </c>
      <c r="K107" s="69" t="s">
        <v>254</v>
      </c>
      <c r="L107" s="69"/>
    </row>
    <row r="108" spans="1:12" ht="28.5" customHeight="1" outlineLevel="2">
      <c r="A108" s="66">
        <v>107</v>
      </c>
      <c r="B108" s="97"/>
      <c r="C108" s="67" t="s">
        <v>277</v>
      </c>
      <c r="D108" s="68"/>
      <c r="E108" s="68" t="s">
        <v>88</v>
      </c>
      <c r="F108" s="68" t="s">
        <v>89</v>
      </c>
      <c r="G108" s="69" t="s">
        <v>90</v>
      </c>
      <c r="H108" s="68" t="s">
        <v>91</v>
      </c>
      <c r="I108" s="68" t="s">
        <v>92</v>
      </c>
      <c r="J108" s="69" t="s">
        <v>250</v>
      </c>
      <c r="K108" s="69" t="s">
        <v>278</v>
      </c>
      <c r="L108" s="69"/>
    </row>
    <row r="109" spans="1:12" ht="28.5" customHeight="1" outlineLevel="2">
      <c r="A109" s="66">
        <v>108</v>
      </c>
      <c r="B109" s="97"/>
      <c r="C109" s="67" t="s">
        <v>279</v>
      </c>
      <c r="D109" s="68"/>
      <c r="E109" s="68" t="s">
        <v>88</v>
      </c>
      <c r="F109" s="68" t="s">
        <v>89</v>
      </c>
      <c r="G109" s="69" t="s">
        <v>90</v>
      </c>
      <c r="H109" s="68" t="s">
        <v>91</v>
      </c>
      <c r="I109" s="68" t="s">
        <v>92</v>
      </c>
      <c r="J109" s="69" t="s">
        <v>250</v>
      </c>
      <c r="K109" s="69" t="s">
        <v>263</v>
      </c>
      <c r="L109" s="69"/>
    </row>
  </sheetData>
  <mergeCells count="8">
    <mergeCell ref="B88:B109"/>
    <mergeCell ref="C88:L88"/>
    <mergeCell ref="B2:B56"/>
    <mergeCell ref="C2:L2"/>
    <mergeCell ref="B57:B61"/>
    <mergeCell ref="C57:L57"/>
    <mergeCell ref="B62:B87"/>
    <mergeCell ref="C62:L6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1) 공학, 자연과학계열</vt:lpstr>
      <vt:lpstr>2) 인문사회, 예체능계열</vt:lpstr>
      <vt:lpstr>(참고) 학문계열구분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jmlee91100@gmail.com</cp:lastModifiedBy>
  <cp:lastPrinted>2025-08-05T05:39:44Z</cp:lastPrinted>
  <dcterms:created xsi:type="dcterms:W3CDTF">2025-07-14T10:03:03Z</dcterms:created>
  <dcterms:modified xsi:type="dcterms:W3CDTF">2026-08-13T01:13:10Z</dcterms:modified>
</cp:coreProperties>
</file>